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ialogsheets/sheet1.xml" ContentType="application/vnd.openxmlformats-officedocument.spreadsheetml.dialog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Martina\Capra Grigia Svizzera\Dokumente-gültig\"/>
    </mc:Choice>
  </mc:AlternateContent>
  <xr:revisionPtr revIDLastSave="0" documentId="13_ncr:1_{D0B36208-BBE2-414A-985B-CE8607E484C6}" xr6:coauthVersionLast="47" xr6:coauthVersionMax="47" xr10:uidLastSave="{00000000-0000-0000-0000-000000000000}"/>
  <bookViews>
    <workbookView xWindow="-23670" yWindow="-4980" windowWidth="22305" windowHeight="14385" activeTab="1" xr2:uid="{00000000-000D-0000-FFFF-FFFF00000000}"/>
  </bookViews>
  <sheets>
    <sheet name="Instructions" sheetId="3" r:id="rId1"/>
    <sheet name="Naissances" sheetId="2" r:id="rId2"/>
    <sheet name="EPN1" sheetId="1" r:id="rId3"/>
    <sheet name="EPN2" sheetId="5" r:id="rId4"/>
    <sheet name="EPN3" sheetId="6" r:id="rId5"/>
    <sheet name="EPN4" sheetId="7" r:id="rId6"/>
    <sheet name="EPN5" sheetId="8" r:id="rId7"/>
    <sheet name="EPN6" sheetId="9" r:id="rId8"/>
    <sheet name="EPN7" sheetId="10" r:id="rId9"/>
    <sheet name="Dropdown" sheetId="4" r:id="rId10"/>
    <sheet name="Zusammenzug" sheetId="11" r:id="rId11"/>
    <sheet name="Dialogue1" sheetId="12" r:id="rId12"/>
    <sheet name="Tabelle1" sheetId="13" r:id="rId13"/>
  </sheets>
  <definedNames>
    <definedName name="BeinRumpfflecken">Dropdown!$E$4:$E$6</definedName>
    <definedName name="_xlnm.Print_Area" localSheetId="0">Instructions!$A$1:$A$21</definedName>
    <definedName name="_xlnm.Print_Area" localSheetId="1">Naissances!$A$1:$O$33</definedName>
    <definedName name="Erbfehler">Dropdown!$B$4:$B$8</definedName>
    <definedName name="Farbe">Dropdown!$C$4:$C$9</definedName>
    <definedName name="Geburtsverlauf">Dropdown!$A$4:$A$11</definedName>
    <definedName name="Geschlecht">Dropdown!$F$4:$F$5</definedName>
    <definedName name="Kopfflecken">Dropdown!$D$4:$D$7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27" i="8" l="1"/>
  <c r="J27" i="8"/>
  <c r="B27" i="8"/>
  <c r="B16" i="8"/>
  <c r="AP18" i="8" s="1"/>
  <c r="J9" i="8"/>
  <c r="B9" i="8"/>
  <c r="R29" i="10"/>
  <c r="J29" i="10"/>
  <c r="B29" i="10"/>
  <c r="R29" i="9"/>
  <c r="J29" i="9"/>
  <c r="B29" i="9"/>
  <c r="R29" i="8"/>
  <c r="J29" i="8"/>
  <c r="B29" i="8"/>
  <c r="R29" i="7"/>
  <c r="J29" i="7"/>
  <c r="B29" i="7"/>
  <c r="R29" i="6"/>
  <c r="J29" i="6"/>
  <c r="B29" i="6"/>
  <c r="R29" i="5"/>
  <c r="J29" i="5"/>
  <c r="B29" i="5"/>
  <c r="R28" i="10"/>
  <c r="J28" i="10"/>
  <c r="B28" i="10"/>
  <c r="R28" i="9"/>
  <c r="J28" i="9"/>
  <c r="B28" i="9"/>
  <c r="R28" i="8"/>
  <c r="J28" i="8"/>
  <c r="B28" i="8"/>
  <c r="R28" i="7"/>
  <c r="J28" i="7"/>
  <c r="B28" i="7"/>
  <c r="R28" i="6"/>
  <c r="R28" i="5"/>
  <c r="J28" i="5"/>
  <c r="B28" i="5"/>
  <c r="R27" i="10"/>
  <c r="J27" i="10"/>
  <c r="B27" i="10"/>
  <c r="B16" i="10"/>
  <c r="AP18" i="10" s="1"/>
  <c r="J9" i="10"/>
  <c r="B9" i="10"/>
  <c r="R27" i="9"/>
  <c r="J27" i="9"/>
  <c r="B27" i="9"/>
  <c r="B16" i="9"/>
  <c r="AP18" i="9" s="1"/>
  <c r="J9" i="9"/>
  <c r="B9" i="9"/>
  <c r="R27" i="7"/>
  <c r="J27" i="7"/>
  <c r="B16" i="7"/>
  <c r="AP18" i="7" s="1"/>
  <c r="J9" i="7"/>
  <c r="B9" i="7"/>
  <c r="R27" i="6"/>
  <c r="B16" i="6"/>
  <c r="AP18" i="6" s="1"/>
  <c r="J9" i="6"/>
  <c r="B9" i="6"/>
  <c r="R27" i="5"/>
  <c r="J27" i="5"/>
  <c r="B16" i="5"/>
  <c r="AP18" i="5" s="1"/>
  <c r="J9" i="5"/>
  <c r="B9" i="5"/>
  <c r="AZ16" i="9" l="1"/>
  <c r="AZ18" i="9"/>
  <c r="AZ16" i="8"/>
  <c r="AZ18" i="8"/>
  <c r="AZ14" i="10"/>
  <c r="AZ14" i="8"/>
  <c r="AZ18" i="10"/>
  <c r="AZ14" i="9"/>
  <c r="AZ16" i="10"/>
  <c r="AZ16" i="6"/>
  <c r="AZ14" i="6"/>
  <c r="AZ18" i="6"/>
  <c r="AZ14" i="5"/>
  <c r="AZ16" i="5"/>
  <c r="AZ18" i="5"/>
  <c r="AZ14" i="7"/>
  <c r="AZ16" i="7"/>
  <c r="AZ18" i="7"/>
  <c r="AP14" i="5"/>
  <c r="AP16" i="5"/>
  <c r="AP14" i="6"/>
  <c r="AP16" i="6"/>
  <c r="AP14" i="7"/>
  <c r="AP16" i="7"/>
  <c r="AP14" i="8"/>
  <c r="AP16" i="8"/>
  <c r="AP14" i="9"/>
  <c r="AP16" i="9"/>
  <c r="AP14" i="10"/>
  <c r="AP16" i="10"/>
  <c r="H37" i="11" l="1"/>
  <c r="G37" i="11"/>
  <c r="F37" i="11"/>
  <c r="E37" i="11"/>
  <c r="D37" i="11"/>
  <c r="C37" i="11"/>
  <c r="H36" i="11"/>
  <c r="G36" i="11"/>
  <c r="F36" i="11"/>
  <c r="E36" i="11"/>
  <c r="D36" i="11"/>
  <c r="C36" i="11"/>
  <c r="H35" i="11"/>
  <c r="G35" i="11"/>
  <c r="F35" i="11"/>
  <c r="E35" i="11"/>
  <c r="D35" i="11"/>
  <c r="C35" i="11"/>
  <c r="H34" i="11"/>
  <c r="G34" i="11"/>
  <c r="F34" i="11"/>
  <c r="E34" i="11"/>
  <c r="D34" i="11"/>
  <c r="C34" i="11"/>
  <c r="H33" i="11"/>
  <c r="G33" i="11"/>
  <c r="F33" i="11"/>
  <c r="E33" i="11"/>
  <c r="D33" i="11"/>
  <c r="C33" i="11"/>
  <c r="H32" i="11"/>
  <c r="G32" i="11"/>
  <c r="F32" i="11"/>
  <c r="E32" i="11"/>
  <c r="D32" i="11"/>
  <c r="C32" i="11"/>
  <c r="H31" i="11"/>
  <c r="G31" i="11"/>
  <c r="F31" i="11"/>
  <c r="E31" i="11"/>
  <c r="D31" i="11"/>
  <c r="C31" i="11"/>
  <c r="H30" i="11"/>
  <c r="G30" i="11"/>
  <c r="F30" i="11"/>
  <c r="E30" i="11"/>
  <c r="D30" i="11"/>
  <c r="C30" i="11"/>
  <c r="B37" i="11"/>
  <c r="B36" i="11"/>
  <c r="B35" i="11"/>
  <c r="B34" i="11"/>
  <c r="B33" i="11"/>
  <c r="B32" i="11"/>
  <c r="B31" i="11"/>
  <c r="B30" i="11"/>
  <c r="H27" i="11"/>
  <c r="G27" i="11"/>
  <c r="F27" i="11"/>
  <c r="E27" i="11"/>
  <c r="D27" i="11"/>
  <c r="C27" i="11"/>
  <c r="H26" i="11"/>
  <c r="G26" i="11"/>
  <c r="F26" i="11"/>
  <c r="E26" i="11"/>
  <c r="D26" i="11"/>
  <c r="C26" i="11"/>
  <c r="H25" i="11"/>
  <c r="G25" i="11"/>
  <c r="F25" i="11"/>
  <c r="E25" i="11"/>
  <c r="D25" i="11"/>
  <c r="C25" i="11"/>
  <c r="H24" i="11"/>
  <c r="G24" i="11"/>
  <c r="F24" i="11"/>
  <c r="E24" i="11"/>
  <c r="D24" i="11"/>
  <c r="C24" i="11"/>
  <c r="H23" i="11"/>
  <c r="G23" i="11"/>
  <c r="F23" i="11"/>
  <c r="E23" i="11"/>
  <c r="D23" i="11"/>
  <c r="C23" i="11"/>
  <c r="H21" i="11"/>
  <c r="G21" i="11"/>
  <c r="F21" i="11"/>
  <c r="H22" i="11"/>
  <c r="G22" i="11"/>
  <c r="F22" i="11"/>
  <c r="E22" i="11"/>
  <c r="D22" i="11"/>
  <c r="C22" i="11"/>
  <c r="E21" i="11"/>
  <c r="D21" i="11"/>
  <c r="C21" i="11"/>
  <c r="H20" i="11"/>
  <c r="G20" i="11"/>
  <c r="F20" i="11"/>
  <c r="E20" i="11"/>
  <c r="D20" i="11"/>
  <c r="C20" i="11"/>
  <c r="B27" i="11"/>
  <c r="B26" i="11"/>
  <c r="B25" i="11"/>
  <c r="B24" i="11"/>
  <c r="B23" i="11"/>
  <c r="B22" i="11"/>
  <c r="B21" i="11"/>
  <c r="B20" i="11"/>
  <c r="H17" i="11"/>
  <c r="G17" i="11"/>
  <c r="F17" i="11"/>
  <c r="E17" i="11"/>
  <c r="D17" i="11"/>
  <c r="C17" i="11"/>
  <c r="H16" i="11"/>
  <c r="G16" i="11"/>
  <c r="F16" i="11"/>
  <c r="E16" i="11"/>
  <c r="D16" i="11"/>
  <c r="C16" i="11"/>
  <c r="B17" i="11"/>
  <c r="B16" i="11"/>
  <c r="H15" i="11"/>
  <c r="G15" i="11"/>
  <c r="F15" i="11"/>
  <c r="E15" i="11"/>
  <c r="D15" i="11"/>
  <c r="C15" i="11"/>
  <c r="B15" i="11"/>
  <c r="H14" i="11"/>
  <c r="G14" i="11"/>
  <c r="F14" i="11"/>
  <c r="E14" i="11"/>
  <c r="D14" i="11"/>
  <c r="C14" i="11"/>
  <c r="B14" i="11"/>
  <c r="H13" i="11"/>
  <c r="G13" i="11"/>
  <c r="F13" i="11"/>
  <c r="E13" i="11"/>
  <c r="D13" i="11"/>
  <c r="C13" i="11"/>
  <c r="B13" i="11"/>
  <c r="H12" i="11"/>
  <c r="G12" i="11"/>
  <c r="F12" i="11"/>
  <c r="E12" i="11"/>
  <c r="D12" i="11"/>
  <c r="C12" i="11"/>
  <c r="B12" i="11"/>
  <c r="H10" i="11"/>
  <c r="G10" i="11"/>
  <c r="F10" i="11"/>
  <c r="E10" i="11"/>
  <c r="D10" i="11"/>
  <c r="C10" i="11"/>
  <c r="B10" i="11"/>
  <c r="B6" i="11"/>
  <c r="H11" i="11"/>
  <c r="G11" i="11"/>
  <c r="F11" i="11"/>
  <c r="E11" i="11"/>
  <c r="D11" i="11"/>
  <c r="C11" i="11"/>
  <c r="B11" i="11"/>
  <c r="H7" i="11"/>
  <c r="G7" i="11"/>
  <c r="F7" i="11"/>
  <c r="E7" i="11"/>
  <c r="D7" i="11"/>
  <c r="C7" i="11"/>
  <c r="B7" i="11"/>
  <c r="H4" i="11"/>
  <c r="G4" i="11"/>
  <c r="F4" i="11"/>
  <c r="B4" i="11"/>
  <c r="H5" i="11"/>
  <c r="G5" i="11"/>
  <c r="F5" i="11"/>
  <c r="E5" i="11"/>
  <c r="D5" i="11"/>
  <c r="C5" i="11"/>
  <c r="H3" i="11"/>
  <c r="G3" i="11"/>
  <c r="F3" i="11"/>
  <c r="E3" i="11"/>
  <c r="D3" i="11"/>
  <c r="C3" i="11"/>
  <c r="B3" i="11"/>
  <c r="H29" i="11"/>
  <c r="H28" i="11"/>
  <c r="G29" i="11"/>
  <c r="G28" i="11"/>
  <c r="F29" i="11"/>
  <c r="F28" i="11"/>
  <c r="E29" i="11"/>
  <c r="E28" i="11"/>
  <c r="D29" i="11"/>
  <c r="D28" i="11"/>
  <c r="C29" i="11"/>
  <c r="C28" i="11"/>
  <c r="B29" i="11"/>
  <c r="B28" i="11"/>
  <c r="H19" i="11"/>
  <c r="H18" i="11"/>
  <c r="G19" i="11"/>
  <c r="G18" i="11"/>
  <c r="F19" i="11"/>
  <c r="F18" i="11"/>
  <c r="E19" i="11"/>
  <c r="E18" i="11"/>
  <c r="D19" i="11"/>
  <c r="D18" i="11"/>
  <c r="C19" i="11"/>
  <c r="C18" i="11"/>
  <c r="B19" i="11"/>
  <c r="B18" i="11"/>
  <c r="H9" i="11"/>
  <c r="G9" i="11"/>
  <c r="F9" i="11"/>
  <c r="E9" i="11"/>
  <c r="D9" i="11"/>
  <c r="C9" i="11"/>
  <c r="B9" i="11"/>
  <c r="H8" i="11"/>
  <c r="G8" i="11"/>
  <c r="F8" i="11"/>
  <c r="E8" i="11"/>
  <c r="D8" i="11"/>
  <c r="C8" i="11"/>
  <c r="B8" i="11"/>
  <c r="G6" i="11"/>
  <c r="H6" i="11"/>
  <c r="F6" i="11"/>
  <c r="E6" i="11"/>
  <c r="E4" i="11" s="1"/>
  <c r="D6" i="11"/>
  <c r="D4" i="11" s="1"/>
  <c r="C6" i="11"/>
  <c r="C4" i="11" s="1"/>
  <c r="B5" i="11"/>
  <c r="H2" i="11"/>
  <c r="G2" i="11"/>
  <c r="F2" i="11"/>
  <c r="E2" i="11"/>
  <c r="D2" i="11"/>
  <c r="C2" i="11"/>
  <c r="B2" i="11"/>
  <c r="J29" i="1"/>
  <c r="J28" i="1"/>
  <c r="J27" i="1"/>
  <c r="R29" i="1"/>
  <c r="R28" i="1"/>
  <c r="R27" i="1"/>
  <c r="B28" i="1"/>
  <c r="B29" i="1"/>
  <c r="J9" i="1"/>
  <c r="B9" i="1"/>
  <c r="B16" i="1"/>
  <c r="AZ18" i="1" s="1"/>
  <c r="AP14" i="1" l="1"/>
  <c r="AP16" i="1"/>
  <c r="AZ14" i="1"/>
  <c r="AZ16" i="1"/>
  <c r="AP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author>
  </authors>
  <commentList>
    <comment ref="A16" authorId="0" shapeId="0" xr:uid="{FE5E606B-4382-45EF-9A8E-71BBBC12BF7B}">
      <text>
        <r>
          <rPr>
            <b/>
            <sz val="9"/>
            <color indexed="81"/>
            <rFont val="Segoe UI"/>
            <family val="2"/>
          </rPr>
          <t>Martina:</t>
        </r>
        <r>
          <rPr>
            <sz val="9"/>
            <color indexed="81"/>
            <rFont val="Segoe UI"/>
            <family val="2"/>
          </rPr>
          <t xml:space="preserve">
ALP = EPN auf Französisch</t>
        </r>
      </text>
    </comment>
  </commentList>
</comments>
</file>

<file path=xl/sharedStrings.xml><?xml version="1.0" encoding="utf-8"?>
<sst xmlns="http://schemas.openxmlformats.org/spreadsheetml/2006/main" count="379" uniqueCount="134">
  <si>
    <t>m</t>
  </si>
  <si>
    <t>normal</t>
  </si>
  <si>
    <t>Umgestanden</t>
  </si>
  <si>
    <t>Dropdownlisten</t>
  </si>
  <si>
    <t>Mode d'emploi et information pour remplir le formulaire de naissance et le formulaire ALP</t>
  </si>
  <si>
    <t>Date de mise bas</t>
  </si>
  <si>
    <t>Nom de la mère</t>
  </si>
  <si>
    <t>Marque auriculaire mère</t>
  </si>
  <si>
    <t>Nom du père</t>
  </si>
  <si>
    <t>Marque auriculaire père</t>
  </si>
  <si>
    <t>Nom du cabri</t>
  </si>
  <si>
    <t>Marque auriculaire cabri</t>
  </si>
  <si>
    <t>Couleur</t>
  </si>
  <si>
    <t>Tâche sur la tête</t>
  </si>
  <si>
    <t>Sexe</t>
  </si>
  <si>
    <t>presque blanc</t>
  </si>
  <si>
    <t>gris clair</t>
  </si>
  <si>
    <t>gris</t>
  </si>
  <si>
    <t>gris foncé</t>
  </si>
  <si>
    <t>anthracite</t>
  </si>
  <si>
    <t>noir</t>
  </si>
  <si>
    <t>aucune</t>
  </si>
  <si>
    <t>petite</t>
  </si>
  <si>
    <t>grande</t>
  </si>
  <si>
    <t>Annonce de naissance:</t>
  </si>
  <si>
    <t>Tâche sur la tête et sur les pattes et bottes</t>
  </si>
  <si>
    <r>
      <t>·</t>
    </r>
    <r>
      <rPr>
        <sz val="7"/>
        <color theme="1"/>
        <rFont val="Times New Roman"/>
        <family val="1"/>
      </rPr>
      <t xml:space="preserve">         </t>
    </r>
    <r>
      <rPr>
        <sz val="11"/>
        <color theme="1"/>
        <rFont val="Arial"/>
        <family val="2"/>
      </rPr>
      <t>Aucune: vraiment aucune tâches</t>
    </r>
  </si>
  <si>
    <t>Seulement pour les cabris qui n'ont pas de complément de lait, lait en poudre, aliment complémentaire. A part la têté, il ne peut avoir que de l'eau et du fourrage(foin, herbe) et des sels minéraux.</t>
  </si>
  <si>
    <t>Si possible, utiliser toujours la même balance afin de diminuer le risque d'erreur.</t>
  </si>
  <si>
    <t>petite sur le front</t>
  </si>
  <si>
    <t>grosse sur le front</t>
  </si>
  <si>
    <t>f</t>
  </si>
  <si>
    <t>Déroulement de la mise bas</t>
  </si>
  <si>
    <t>facile</t>
  </si>
  <si>
    <t>avec petite aide</t>
  </si>
  <si>
    <t>difficile, position annormale</t>
  </si>
  <si>
    <t>dificile, gros cabris</t>
  </si>
  <si>
    <t>Césarienne</t>
  </si>
  <si>
    <t>Abattage d'urgence</t>
  </si>
  <si>
    <t>Tâche sur les pattes</t>
  </si>
  <si>
    <t>Déroulement mise bas</t>
  </si>
  <si>
    <t>Erreur génétique</t>
  </si>
  <si>
    <t>Tache patte et botte</t>
  </si>
  <si>
    <t>aucune tache</t>
  </si>
  <si>
    <t>hermaphrodite</t>
  </si>
  <si>
    <t>une testicule</t>
  </si>
  <si>
    <t>machoire déformée</t>
  </si>
  <si>
    <t>pas remarqué</t>
  </si>
  <si>
    <t>autres taches</t>
  </si>
  <si>
    <r>
      <t>·</t>
    </r>
    <r>
      <rPr>
        <sz val="7"/>
        <color theme="1"/>
        <rFont val="Times New Roman"/>
        <family val="1"/>
      </rPr>
      <t>        </t>
    </r>
    <r>
      <rPr>
        <sz val="11"/>
        <color theme="1"/>
        <rFont val="Arial"/>
        <family val="2"/>
      </rPr>
      <t>Petite tâche: pas plus grande qu'une pièce de 5.-</t>
    </r>
  </si>
  <si>
    <t>Pour vous épargner de trop de travail de bureau, il existe un nouveau formulaire. Le but est de ne pas faire des doublons. Pour cela vous devez remplir les informations de la naissance sur l'ordinateur. Les formulaires de pesage (Formulaire ALP) seront mise à jour automatiquement et peuvent être imprimer pour être finir de remplir en écurie par exemple.</t>
  </si>
  <si>
    <t>Selon la configuration de votre ordinateur les données ne seront pas calculées ou remplis automatiquement. En appuiant sur les touches Shift et F9 les données se mettent à jour.</t>
  </si>
  <si>
    <t>Sur ce formulaire il est possible d'enregistrer trois cabris (triplé) par chèvre. S'il y avait quatre cabris, il faut enregistrer la chèvre une deuxième fois. Comme cela n'arrive pas souvent, nous n'avons pas adapté le formulaire.</t>
  </si>
  <si>
    <t>Pour les cabris les positions „sexe“, „déroulement naissance“, „erreur d'héritage“, „couleur“, „tache tête“ et „taches pieds et troncs“ il y a une menu déroulant, dès qu'on clique sur la case. Choississez le mot correspondant s.v.p.  Seulement sous observation noter un texte libre. (simplement ensemble avec la marque auriculaire)</t>
  </si>
  <si>
    <t>Si il y a plus d'erreur d'héritage, il faut en choisir un et tranmettre les autre par mail ou mettre sous le formulaire avec le numero de la marque auriculaire</t>
  </si>
  <si>
    <r>
      <t>·</t>
    </r>
    <r>
      <rPr>
        <sz val="7"/>
        <color theme="1"/>
        <rFont val="Times New Roman"/>
        <family val="1"/>
      </rPr>
      <t>        </t>
    </r>
    <r>
      <rPr>
        <sz val="11"/>
        <color theme="1"/>
        <rFont val="Arial"/>
        <family val="2"/>
      </rPr>
      <t>Tout ce qui est plus gros, doit être marqué comme grosse tâche</t>
    </r>
  </si>
  <si>
    <r>
      <t>·</t>
    </r>
    <r>
      <rPr>
        <sz val="7"/>
        <color theme="1"/>
        <rFont val="Times New Roman"/>
        <family val="1"/>
      </rPr>
      <t>        </t>
    </r>
    <r>
      <rPr>
        <sz val="11"/>
        <color theme="1"/>
        <rFont val="Arial"/>
        <family val="2"/>
      </rPr>
      <t>D'autres tâche sur la tête: quand un cabris à une tâche sur le front ou une autre tâche, choisir "autres tâches"</t>
    </r>
  </si>
  <si>
    <t>Si la mère n'a pas assez de lait, il faut arrêter d'inscrit la bête au ALP et privilégier la bonne santé du cabris</t>
  </si>
  <si>
    <t>Même avec seulement le poids de naissance et celui des 40 jours les informations peuvent être utiles, par exemple si les cabris sont abattus ou montés à l'alpage.</t>
  </si>
  <si>
    <t>Date de pesée: dans la durée inscrite dans le formulaire, le jour exacte doit être inscrit. Il sera corrigé par la suite dans les données du herbook. Lors de cette période le cabris prend entre 100 et 300g par jour donc cela peut vite faire quelques kilos de différence</t>
  </si>
  <si>
    <t>Données de la mère</t>
  </si>
  <si>
    <t>Marque auriculaire</t>
  </si>
  <si>
    <t>Nom</t>
  </si>
  <si>
    <t>Date de naissance</t>
  </si>
  <si>
    <t>Nombre de mise bas</t>
  </si>
  <si>
    <t>Données de la mise bas</t>
  </si>
  <si>
    <t>Date</t>
  </si>
  <si>
    <t>Taille</t>
  </si>
  <si>
    <t>Date de pesée</t>
  </si>
  <si>
    <t>Pesée 3 (jour 90)</t>
  </si>
  <si>
    <t>Pesée 2 ( jour 40)</t>
  </si>
  <si>
    <t>Pesée 1 ( jour 1)</t>
  </si>
  <si>
    <t>entre</t>
  </si>
  <si>
    <t>et</t>
  </si>
  <si>
    <t>Pesée</t>
  </si>
  <si>
    <t>Marque auriculaire cabris</t>
  </si>
  <si>
    <t>Nom du cabris</t>
  </si>
  <si>
    <t>sexe</t>
  </si>
  <si>
    <t>Pesée 1</t>
  </si>
  <si>
    <t>Pesée 2</t>
  </si>
  <si>
    <t>Pesée 3</t>
  </si>
  <si>
    <t>Pesée visite expert</t>
  </si>
  <si>
    <t>Poids (kg)</t>
  </si>
  <si>
    <t>Chèvre 1</t>
  </si>
  <si>
    <t>Chèvre 2</t>
  </si>
  <si>
    <t>Chèvre 3</t>
  </si>
  <si>
    <t>Chèvre 4</t>
  </si>
  <si>
    <t>Chèvre 5</t>
  </si>
  <si>
    <t>Chèvre 6</t>
  </si>
  <si>
    <t>Chèvre 7</t>
  </si>
  <si>
    <t>Marque auriculaire bouc</t>
  </si>
  <si>
    <t>Date mise bas</t>
  </si>
  <si>
    <t>Taille de la portée</t>
  </si>
  <si>
    <t>Marque auriculaire cabri 1</t>
  </si>
  <si>
    <t>Date de pesée 1</t>
  </si>
  <si>
    <t>Date de pesée 2</t>
  </si>
  <si>
    <t>Date de pesée 3</t>
  </si>
  <si>
    <t>Poids à la naissance</t>
  </si>
  <si>
    <t>Poids à 40 jours</t>
  </si>
  <si>
    <t>Poids à 90 jours</t>
  </si>
  <si>
    <t>Sexe cabri 1</t>
  </si>
  <si>
    <t>Date contrôle pesée</t>
  </si>
  <si>
    <t>Poids contrôle pesée</t>
  </si>
  <si>
    <t>Marque auriculaire cabri 2</t>
  </si>
  <si>
    <t>Sexe cabri 3</t>
  </si>
  <si>
    <t>Marque auriculaire cabri 3</t>
  </si>
  <si>
    <t>Sexe cabri 2</t>
  </si>
  <si>
    <t>Age à la mise bas</t>
  </si>
  <si>
    <t>Nombre de portée</t>
  </si>
  <si>
    <t>Elevage (Z)/Engraissement (M)</t>
  </si>
  <si>
    <t>Z</t>
  </si>
  <si>
    <t>M</t>
  </si>
  <si>
    <t>Elevage (Z) Engraissment (M)</t>
  </si>
  <si>
    <t>Remarques:</t>
  </si>
  <si>
    <t>Nom et adresse de l'éleveur:</t>
  </si>
  <si>
    <t xml:space="preserve">Epreuve du pouvoir nourricier </t>
  </si>
  <si>
    <t>History</t>
  </si>
  <si>
    <t>Wann</t>
  </si>
  <si>
    <t>Was</t>
  </si>
  <si>
    <t>Wer</t>
  </si>
  <si>
    <t>neue Version</t>
  </si>
  <si>
    <t>2016-03</t>
  </si>
  <si>
    <t>Erstellen von Version 1</t>
  </si>
  <si>
    <t>mf</t>
  </si>
  <si>
    <t>Vers. 1.0, 2016-03</t>
  </si>
  <si>
    <t>2016-06</t>
  </si>
  <si>
    <t>Version 1.1
cast für Kastraten bei Geschlecht eingefügt
in ALP Felder besser formatiert
Nur befüllbare Zellen sind frei</t>
  </si>
  <si>
    <t>Vers. 1.1, 2016-06</t>
  </si>
  <si>
    <t>2022-01</t>
  </si>
  <si>
    <t>Version 1.2
neue Zuchtbuch-Adresse eingefügt
neue BLW-Anforderungen eingefügt in Anleitung</t>
  </si>
  <si>
    <t>Vers. 1.2, 2022-01</t>
  </si>
  <si>
    <t>Epreuve du pouvoir nurricier (EPN):</t>
  </si>
  <si>
    <t>Si le formulaire est imprimé ou utilisé au format pdf, veuillez utiliser les termes dans les colonnes suivantes, comme indiqué dans l'image :</t>
  </si>
  <si>
    <t>Depuis 2021, la contribution EPN n'est versée par le gouvernement fédéral que si
- les délais de pesée sont respectés (poids de naissance au jour 0 ou 1 ; poids à 40 jours entre les jours 35 et 45)
- Les deux parents des animaux registrés au herdbook avec les aptitudes d' élevage suivantes: chèvre G,*,Z,P,W,F; bouc G,*,Z,P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</si>
</sst>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807]d/\ mmm\ yy;@"/>
    <numFmt numFmtId="166" formatCode="dd/\ m/\ yy;@"/>
    <numFmt numFmtId="167" formatCode="dd/mm/yy;@"/>
  </numFmts>
  <fonts count="23">
    <font>
      <sz val="11"/>
      <color theme="1"/>
      <name val="Arial"/>
      <family val="2"/>
    </font>
    <font>
      <b/>
      <sz val="11"/>
      <color theme="1"/>
      <name val="Calibri"/>
      <family val="2"/>
      <scheme val="minor"/>
    </font>
    <font>
      <sz val="11"/>
      <color theme="1"/>
      <name val="Arial"/>
      <family val="2"/>
    </font>
    <font>
      <b/>
      <sz val="11"/>
      <color theme="1"/>
      <name val="Arial"/>
      <family val="2"/>
    </font>
    <font>
      <sz val="10"/>
      <name val="Verdana"/>
      <family val="2"/>
    </font>
    <font>
      <sz val="10"/>
      <name val="Arial"/>
      <family val="2"/>
    </font>
    <font>
      <b/>
      <sz val="12"/>
      <name val="Arial"/>
      <family val="2"/>
    </font>
    <font>
      <sz val="9"/>
      <name val="Arial"/>
      <family val="2"/>
    </font>
    <font>
      <sz val="10"/>
      <color theme="1"/>
      <name val="Arial"/>
      <family val="2"/>
    </font>
    <font>
      <sz val="9"/>
      <color theme="1"/>
      <name val="Arial"/>
      <family val="2"/>
    </font>
    <font>
      <b/>
      <sz val="10"/>
      <color theme="1"/>
      <name val="Arial"/>
      <family val="2"/>
    </font>
    <font>
      <b/>
      <sz val="10"/>
      <name val="Arial"/>
      <family val="2"/>
    </font>
    <font>
      <b/>
      <sz val="12"/>
      <color theme="1"/>
      <name val="Arial"/>
      <family val="2"/>
    </font>
    <font>
      <b/>
      <u/>
      <sz val="12"/>
      <color theme="1"/>
      <name val="Arial"/>
      <family val="2"/>
    </font>
    <font>
      <b/>
      <u/>
      <sz val="11"/>
      <color theme="1"/>
      <name val="Arial"/>
      <family val="2"/>
    </font>
    <font>
      <sz val="11"/>
      <color rgb="FF000000"/>
      <name val="Arial"/>
      <family val="2"/>
    </font>
    <font>
      <sz val="11"/>
      <color theme="1"/>
      <name val="Symbol"/>
      <family val="1"/>
      <charset val="2"/>
    </font>
    <font>
      <sz val="7"/>
      <color theme="1"/>
      <name val="Times New Roman"/>
      <family val="1"/>
    </font>
    <font>
      <sz val="8"/>
      <name val="Arial"/>
      <family val="2"/>
    </font>
    <font>
      <sz val="10"/>
      <name val="Geneva"/>
    </font>
    <font>
      <b/>
      <u/>
      <sz val="16"/>
      <color theme="1"/>
      <name val="Arial"/>
      <family val="2"/>
    </font>
    <font>
      <sz val="9"/>
      <color indexed="81"/>
      <name val="Segoe UI"/>
      <family val="2"/>
    </font>
    <font>
      <b/>
      <sz val="9"/>
      <color indexed="81"/>
      <name val="Segoe UI"/>
      <family val="2"/>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66">
    <xf numFmtId="0" fontId="0" fillId="0" borderId="0" xfId="0"/>
    <xf numFmtId="0" fontId="0" fillId="0" borderId="0" xfId="0" applyBorder="1" applyProtection="1"/>
    <xf numFmtId="0" fontId="0" fillId="0" borderId="0" xfId="0" applyProtection="1"/>
    <xf numFmtId="0" fontId="1" fillId="0" borderId="0" xfId="0" applyFont="1" applyBorder="1" applyProtection="1"/>
    <xf numFmtId="0" fontId="0" fillId="0" borderId="0" xfId="0" applyBorder="1"/>
    <xf numFmtId="0" fontId="0" fillId="0" borderId="0" xfId="0" applyBorder="1" applyAlignment="1"/>
    <xf numFmtId="0" fontId="5" fillId="0" borderId="5" xfId="1" applyFont="1" applyFill="1" applyBorder="1" applyAlignment="1">
      <alignment horizontal="left"/>
    </xf>
    <xf numFmtId="0" fontId="5" fillId="0" borderId="0" xfId="1" applyFont="1" applyBorder="1" applyAlignment="1"/>
    <xf numFmtId="0" fontId="0" fillId="0" borderId="0" xfId="0" applyAlignment="1"/>
    <xf numFmtId="0" fontId="8" fillId="0" borderId="4" xfId="0" applyFont="1" applyBorder="1" applyAlignment="1">
      <alignment horizontal="left"/>
    </xf>
    <xf numFmtId="0" fontId="5" fillId="0" borderId="8" xfId="1" applyFont="1" applyFill="1" applyBorder="1" applyAlignment="1">
      <alignment horizontal="left"/>
    </xf>
    <xf numFmtId="0" fontId="8" fillId="0" borderId="8" xfId="0" applyFont="1" applyBorder="1" applyAlignment="1">
      <alignment horizontal="left"/>
    </xf>
    <xf numFmtId="0" fontId="5" fillId="0" borderId="10" xfId="1" applyFont="1" applyFill="1" applyBorder="1" applyAlignment="1">
      <alignment horizontal="left"/>
    </xf>
    <xf numFmtId="0" fontId="8" fillId="0" borderId="12" xfId="0" applyFont="1" applyBorder="1" applyAlignment="1">
      <alignment horizontal="left"/>
    </xf>
    <xf numFmtId="0" fontId="8" fillId="0" borderId="7" xfId="0" applyFont="1" applyBorder="1" applyAlignment="1">
      <alignment horizontal="left"/>
    </xf>
    <xf numFmtId="0" fontId="0" fillId="0" borderId="4" xfId="0" applyBorder="1"/>
    <xf numFmtId="0" fontId="0" fillId="0" borderId="9" xfId="0" applyBorder="1"/>
    <xf numFmtId="0" fontId="0" fillId="0" borderId="11" xfId="0" applyBorder="1"/>
    <xf numFmtId="0" fontId="7" fillId="0" borderId="4" xfId="1" applyFont="1" applyFill="1" applyBorder="1" applyAlignment="1">
      <alignment horizontal="center" vertical="center"/>
    </xf>
    <xf numFmtId="0" fontId="5" fillId="0" borderId="4" xfId="1" applyFont="1" applyFill="1" applyBorder="1" applyAlignment="1">
      <alignment horizontal="center"/>
    </xf>
    <xf numFmtId="0" fontId="0" fillId="0" borderId="20" xfId="0" applyBorder="1"/>
    <xf numFmtId="0" fontId="0" fillId="0" borderId="0" xfId="0" applyBorder="1" applyAlignment="1" applyProtection="1"/>
    <xf numFmtId="0" fontId="0" fillId="0" borderId="0" xfId="0" applyBorder="1" applyAlignment="1" applyProtection="1">
      <alignment horizontal="center"/>
    </xf>
    <xf numFmtId="164" fontId="0" fillId="0" borderId="0" xfId="0" applyNumberFormat="1" applyFill="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xf>
    <xf numFmtId="0" fontId="0" fillId="0" borderId="0" xfId="0" applyFill="1" applyBorder="1" applyAlignment="1" applyProtection="1"/>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Border="1" applyAlignment="1" applyProtection="1">
      <alignment horizontal="right"/>
    </xf>
    <xf numFmtId="0" fontId="13" fillId="0" borderId="0" xfId="0" applyFont="1" applyProtection="1"/>
    <xf numFmtId="0" fontId="0" fillId="0" borderId="17" xfId="0" applyBorder="1" applyProtection="1"/>
    <xf numFmtId="0" fontId="1" fillId="0" borderId="18" xfId="0" applyFont="1"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13"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9" fillId="0" borderId="0" xfId="0" applyFont="1" applyBorder="1" applyAlignment="1"/>
    <xf numFmtId="14" fontId="0" fillId="0" borderId="13" xfId="0" applyNumberFormat="1" applyFill="1" applyBorder="1" applyAlignment="1" applyProtection="1">
      <alignment horizontal="center"/>
    </xf>
    <xf numFmtId="0" fontId="11" fillId="0" borderId="0" xfId="1" applyFont="1" applyBorder="1" applyAlignment="1">
      <alignment vertical="center"/>
    </xf>
    <xf numFmtId="0" fontId="11" fillId="0" borderId="15" xfId="1" applyFont="1" applyFill="1" applyBorder="1" applyAlignment="1">
      <alignment horizontal="center" vertical="center" wrapText="1"/>
    </xf>
    <xf numFmtId="0" fontId="11" fillId="0" borderId="25" xfId="1" applyFont="1" applyFill="1" applyBorder="1" applyAlignment="1">
      <alignment horizontal="center" vertical="center" wrapText="1"/>
    </xf>
    <xf numFmtId="0" fontId="7" fillId="0" borderId="33" xfId="1" applyFont="1" applyFill="1" applyBorder="1" applyAlignment="1">
      <alignment horizontal="center" vertical="center"/>
    </xf>
    <xf numFmtId="0" fontId="5" fillId="0" borderId="33" xfId="1" applyFont="1" applyFill="1" applyBorder="1" applyAlignment="1">
      <alignment horizontal="center"/>
    </xf>
    <xf numFmtId="0" fontId="0" fillId="0" borderId="33" xfId="0" applyBorder="1"/>
    <xf numFmtId="0" fontId="7" fillId="0" borderId="12" xfId="1" applyFont="1" applyFill="1" applyBorder="1" applyAlignment="1">
      <alignment horizontal="center" vertical="center"/>
    </xf>
    <xf numFmtId="0" fontId="5" fillId="0" borderId="12" xfId="1" applyFont="1" applyFill="1" applyBorder="1" applyAlignment="1">
      <alignment horizontal="center"/>
    </xf>
    <xf numFmtId="0" fontId="0" fillId="0" borderId="12" xfId="0" applyBorder="1"/>
    <xf numFmtId="0" fontId="7" fillId="0" borderId="34"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35" xfId="1" applyFont="1" applyFill="1" applyBorder="1" applyAlignment="1">
      <alignment horizontal="center" vertical="center"/>
    </xf>
    <xf numFmtId="0" fontId="6" fillId="0" borderId="32" xfId="1" applyFont="1" applyFill="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xf numFmtId="14" fontId="9" fillId="0" borderId="0" xfId="0" applyNumberFormat="1" applyFont="1"/>
    <xf numFmtId="14" fontId="0" fillId="0" borderId="0" xfId="0" applyNumberFormat="1"/>
    <xf numFmtId="1" fontId="9" fillId="0" borderId="0" xfId="0" applyNumberFormat="1" applyFont="1"/>
    <xf numFmtId="1" fontId="0" fillId="0" borderId="0" xfId="0" applyNumberFormat="1"/>
    <xf numFmtId="167" fontId="8" fillId="0" borderId="22" xfId="0" applyNumberFormat="1" applyFont="1" applyBorder="1" applyAlignment="1" applyProtection="1">
      <alignment vertical="center"/>
    </xf>
    <xf numFmtId="0" fontId="0" fillId="0" borderId="0" xfId="0" applyBorder="1" applyAlignment="1" applyProtection="1">
      <alignment horizontal="center" vertical="center"/>
    </xf>
    <xf numFmtId="0" fontId="13" fillId="0" borderId="0" xfId="0" applyFont="1"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0" fillId="0" borderId="0" xfId="0" applyAlignment="1">
      <alignment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wrapText="1"/>
    </xf>
    <xf numFmtId="0" fontId="11" fillId="0" borderId="14" xfId="1" applyFont="1" applyFill="1" applyBorder="1" applyAlignment="1">
      <alignment horizontal="center" vertical="center" wrapText="1"/>
    </xf>
    <xf numFmtId="0" fontId="10" fillId="0" borderId="0" xfId="0" applyFont="1" applyAlignment="1">
      <alignment vertical="center" wrapText="1"/>
    </xf>
    <xf numFmtId="0" fontId="8" fillId="0" borderId="4" xfId="0" applyFont="1" applyFill="1" applyBorder="1" applyAlignment="1">
      <alignment horizontal="left"/>
    </xf>
    <xf numFmtId="0" fontId="8" fillId="0" borderId="7" xfId="0" applyFont="1" applyFill="1" applyBorder="1" applyAlignment="1">
      <alignment horizontal="left"/>
    </xf>
    <xf numFmtId="0" fontId="0" fillId="0" borderId="6" xfId="0" applyBorder="1"/>
    <xf numFmtId="0" fontId="10" fillId="0" borderId="16" xfId="0" applyFont="1" applyBorder="1" applyAlignment="1">
      <alignment vertical="center" wrapText="1"/>
    </xf>
    <xf numFmtId="0" fontId="11" fillId="0" borderId="30" xfId="1" applyFont="1" applyFill="1" applyBorder="1" applyAlignment="1">
      <alignment horizontal="center" vertical="center" wrapText="1"/>
    </xf>
    <xf numFmtId="0" fontId="0" fillId="0" borderId="36" xfId="0" applyBorder="1"/>
    <xf numFmtId="0" fontId="0" fillId="0" borderId="1" xfId="0" applyBorder="1"/>
    <xf numFmtId="0" fontId="0" fillId="0" borderId="37" xfId="0" applyBorder="1"/>
    <xf numFmtId="0" fontId="0" fillId="0" borderId="39" xfId="0" applyBorder="1"/>
    <xf numFmtId="0" fontId="0" fillId="0" borderId="40" xfId="0" applyBorder="1"/>
    <xf numFmtId="0" fontId="10" fillId="0" borderId="41" xfId="0" applyFont="1" applyBorder="1" applyAlignment="1">
      <alignment horizontal="center" vertical="center" wrapText="1"/>
    </xf>
    <xf numFmtId="0" fontId="0" fillId="0" borderId="42" xfId="0" applyBorder="1"/>
    <xf numFmtId="0" fontId="0" fillId="0" borderId="38" xfId="0" applyBorder="1"/>
    <xf numFmtId="0" fontId="20" fillId="0" borderId="0" xfId="0" applyFont="1"/>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43" xfId="0" applyFont="1" applyBorder="1" applyAlignment="1">
      <alignment horizontal="left" vertical="top"/>
    </xf>
    <xf numFmtId="0" fontId="0" fillId="0" borderId="8"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0"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14" fontId="5" fillId="0" borderId="24" xfId="1" applyNumberFormat="1" applyFont="1" applyFill="1" applyBorder="1" applyAlignment="1">
      <alignment horizontal="center" vertical="center"/>
    </xf>
    <xf numFmtId="14" fontId="8" fillId="0" borderId="26" xfId="0" applyNumberFormat="1" applyFont="1" applyBorder="1" applyAlignment="1">
      <alignment horizontal="center" vertical="center"/>
    </xf>
    <xf numFmtId="14" fontId="8" fillId="0" borderId="28" xfId="0" applyNumberFormat="1" applyFont="1" applyBorder="1" applyAlignment="1">
      <alignment horizontal="center" vertical="center"/>
    </xf>
    <xf numFmtId="0" fontId="7" fillId="0" borderId="25" xfId="1" applyFont="1"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 fillId="0" borderId="30" xfId="1" applyFont="1" applyFill="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14" fontId="5" fillId="0" borderId="7" xfId="1" applyNumberFormat="1" applyFont="1" applyFill="1" applyBorder="1" applyAlignment="1">
      <alignment horizontal="center" vertical="center"/>
    </xf>
    <xf numFmtId="14" fontId="8" fillId="0" borderId="4" xfId="0" applyNumberFormat="1" applyFont="1" applyBorder="1" applyAlignment="1">
      <alignment horizontal="center" vertical="center"/>
    </xf>
    <xf numFmtId="0" fontId="7" fillId="0" borderId="7" xfId="1" applyFont="1" applyFill="1" applyBorder="1" applyAlignment="1">
      <alignment horizontal="center" vertical="center"/>
    </xf>
    <xf numFmtId="0" fontId="0" fillId="0" borderId="4" xfId="0" applyBorder="1" applyAlignment="1">
      <alignment horizontal="center" vertical="center"/>
    </xf>
    <xf numFmtId="0" fontId="7" fillId="0" borderId="21" xfId="1" applyFont="1" applyFill="1" applyBorder="1" applyAlignment="1">
      <alignment horizontal="center" vertical="center"/>
    </xf>
    <xf numFmtId="0" fontId="0" fillId="0" borderId="1" xfId="0" applyBorder="1" applyAlignment="1">
      <alignment horizontal="center" vertical="center"/>
    </xf>
    <xf numFmtId="2" fontId="0" fillId="0" borderId="4" xfId="0" applyNumberFormat="1" applyBorder="1" applyAlignment="1" applyProtection="1">
      <alignment horizontal="center" vertical="center"/>
      <protection locked="0"/>
    </xf>
    <xf numFmtId="2" fontId="0" fillId="0" borderId="4" xfId="0" applyNumberFormat="1" applyBorder="1" applyAlignment="1">
      <alignment horizontal="center" vertical="center"/>
    </xf>
    <xf numFmtId="166" fontId="9" fillId="0" borderId="4" xfId="0" applyNumberFormat="1" applyFont="1" applyBorder="1" applyAlignment="1" applyProtection="1">
      <alignment horizontal="center" vertical="center"/>
      <protection locked="0"/>
    </xf>
    <xf numFmtId="165" fontId="3" fillId="2" borderId="4" xfId="0" applyNumberFormat="1" applyFont="1" applyFill="1" applyBorder="1" applyAlignment="1" applyProtection="1">
      <alignment horizontal="center"/>
    </xf>
    <xf numFmtId="165" fontId="3" fillId="2" borderId="4" xfId="0" applyNumberFormat="1" applyFont="1" applyFill="1" applyBorder="1" applyAlignment="1">
      <alignment horizontal="center"/>
    </xf>
    <xf numFmtId="165" fontId="3" fillId="2" borderId="4" xfId="0" applyNumberFormat="1" applyFont="1" applyFill="1" applyBorder="1" applyAlignment="1"/>
    <xf numFmtId="0" fontId="0" fillId="0" borderId="4" xfId="0" applyBorder="1" applyAlignment="1"/>
    <xf numFmtId="0" fontId="0" fillId="0" borderId="4" xfId="0" applyBorder="1" applyAlignment="1" applyProtection="1">
      <alignment horizontal="center"/>
    </xf>
    <xf numFmtId="0" fontId="0" fillId="0" borderId="1" xfId="0"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66" fontId="8" fillId="0" borderId="4" xfId="0" applyNumberFormat="1" applyFont="1" applyBorder="1" applyAlignment="1" applyProtection="1">
      <alignment horizontal="center" vertical="center"/>
      <protection locked="0"/>
    </xf>
    <xf numFmtId="0" fontId="0" fillId="0" borderId="1" xfId="0" quotePrefix="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14"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 fontId="0" fillId="0" borderId="4" xfId="0" applyNumberFormat="1" applyBorder="1" applyAlignment="1" applyProtection="1">
      <alignment horizontal="center"/>
      <protection locked="0"/>
    </xf>
    <xf numFmtId="167" fontId="8" fillId="0" borderId="4" xfId="0" applyNumberFormat="1" applyFont="1" applyBorder="1" applyAlignment="1" applyProtection="1">
      <alignment horizontal="center" vertical="center"/>
      <protection locked="0"/>
    </xf>
    <xf numFmtId="0" fontId="0" fillId="0" borderId="2" xfId="0" applyBorder="1" applyAlignment="1"/>
    <xf numFmtId="0" fontId="0" fillId="0" borderId="3" xfId="0" applyBorder="1" applyAlignment="1"/>
    <xf numFmtId="0" fontId="0" fillId="0" borderId="17" xfId="0"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4" xfId="0" applyBorder="1" applyAlignment="1" applyProtection="1">
      <alignment horizontal="left" vertical="center"/>
    </xf>
    <xf numFmtId="14" fontId="0" fillId="0" borderId="1" xfId="0" applyNumberFormat="1" applyBorder="1" applyAlignment="1" applyProtection="1">
      <alignment horizontal="center"/>
      <protection locked="0"/>
    </xf>
    <xf numFmtId="0" fontId="5" fillId="0" borderId="50" xfId="1" applyFont="1" applyBorder="1" applyAlignment="1"/>
    <xf numFmtId="0" fontId="0" fillId="0" borderId="50" xfId="0" applyBorder="1" applyAlignment="1"/>
    <xf numFmtId="0" fontId="0" fillId="0" borderId="0" xfId="0" applyFill="1" applyAlignment="1">
      <alignment wrapText="1"/>
    </xf>
    <xf numFmtId="0" fontId="0" fillId="0" borderId="0" xfId="0" applyFill="1" applyAlignment="1">
      <alignment vertical="center"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dialogsheet" Target="dialogsheets/sheet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logsheets/_rels/sheet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200-000000000000}">
  <sheetViews>
    <sheetView showRowColHeaders="0" showZeros="0" showOutlineSymbols="0" workbookViewId="0"/>
  </sheetViews>
  <sheetFormatPr baseColWidth="10" defaultColWidth="0.8984375" defaultRowHeight="6" customHeight="1"/>
  <sheetProtection sheet="1"/>
  <pageMargins left="0.75" right="0.75" top="1" bottom="1" header="0.5" footer="0.5"/>
  <pageSetup paperSize="9" orientation="portrait" r:id="rId1"/>
  <legacyDrawing r:id="rId2"/>
</dialog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398143</xdr:colOff>
      <xdr:row>22</xdr:row>
      <xdr:rowOff>91449</xdr:rowOff>
    </xdr:from>
    <xdr:to>
      <xdr:col>0</xdr:col>
      <xdr:colOff>6761283</xdr:colOff>
      <xdr:row>31</xdr:row>
      <xdr:rowOff>133350</xdr:rowOff>
    </xdr:to>
    <xdr:pic>
      <xdr:nvPicPr>
        <xdr:cNvPr id="2" name="Grafik 1">
          <a:extLst>
            <a:ext uri="{FF2B5EF4-FFF2-40B4-BE49-F238E27FC236}">
              <a16:creationId xmlns:a16="http://schemas.microsoft.com/office/drawing/2014/main" id="{37B7C038-DF14-4176-A682-29349AE5E06E}"/>
            </a:ext>
          </a:extLst>
        </xdr:cNvPr>
        <xdr:cNvPicPr>
          <a:picLocks noChangeAspect="1"/>
        </xdr:cNvPicPr>
      </xdr:nvPicPr>
      <xdr:blipFill>
        <a:blip xmlns:r="http://schemas.openxmlformats.org/officeDocument/2006/relationships" r:embed="rId1"/>
        <a:stretch>
          <a:fillRect/>
        </a:stretch>
      </xdr:blipFill>
      <xdr:spPr>
        <a:xfrm>
          <a:off x="398143" y="8140074"/>
          <a:ext cx="6359330" cy="1575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325755</xdr:colOff>
      <xdr:row>0</xdr:row>
      <xdr:rowOff>35412</xdr:rowOff>
    </xdr:from>
    <xdr:to>
      <xdr:col>14</xdr:col>
      <xdr:colOff>781049</xdr:colOff>
      <xdr:row>2</xdr:row>
      <xdr:rowOff>275108</xdr:rowOff>
    </xdr:to>
    <xdr:pic>
      <xdr:nvPicPr>
        <xdr:cNvPr id="2" name="Bild 1" descr=" Logo CGS-def_freigestellt.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3280" y="35412"/>
          <a:ext cx="1445894" cy="52544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19050</xdr:colOff>
      <xdr:row>0</xdr:row>
      <xdr:rowOff>114300</xdr:rowOff>
    </xdr:from>
    <xdr:to>
      <xdr:col>56</xdr:col>
      <xdr:colOff>180974</xdr:colOff>
      <xdr:row>4</xdr:row>
      <xdr:rowOff>4598</xdr:rowOff>
    </xdr:to>
    <xdr:pic>
      <xdr:nvPicPr>
        <xdr:cNvPr id="2" name="Bild 1" descr=" Logo CGS-def_freigestellt.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114300"/>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66675</xdr:colOff>
      <xdr:row>31</xdr:row>
      <xdr:rowOff>9525</xdr:rowOff>
    </xdr:from>
    <xdr:to>
      <xdr:col>53</xdr:col>
      <xdr:colOff>75249</xdr:colOff>
      <xdr:row>39</xdr:row>
      <xdr:rowOff>57152</xdr:rowOff>
    </xdr:to>
    <xdr:sp macro="" textlink="">
      <xdr:nvSpPr>
        <xdr:cNvPr id="4" name="Textfeld 2">
          <a:extLst>
            <a:ext uri="{FF2B5EF4-FFF2-40B4-BE49-F238E27FC236}">
              <a16:creationId xmlns:a16="http://schemas.microsoft.com/office/drawing/2014/main" id="{00000000-0008-0000-0300-000004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47625</xdr:colOff>
      <xdr:row>0</xdr:row>
      <xdr:rowOff>95250</xdr:rowOff>
    </xdr:from>
    <xdr:to>
      <xdr:col>56</xdr:col>
      <xdr:colOff>209549</xdr:colOff>
      <xdr:row>3</xdr:row>
      <xdr:rowOff>176048</xdr:rowOff>
    </xdr:to>
    <xdr:pic>
      <xdr:nvPicPr>
        <xdr:cNvPr id="2" name="Bild 1" descr=" Logo CGS-def_freigestellt.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95250"/>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5" name="Textfeld 2">
          <a:extLst>
            <a:ext uri="{FF2B5EF4-FFF2-40B4-BE49-F238E27FC236}">
              <a16:creationId xmlns:a16="http://schemas.microsoft.com/office/drawing/2014/main" id="{00000000-0008-0000-0400-000005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DOIT être signalé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le)</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7" name="Textfeld 2">
          <a:extLst>
            <a:ext uri="{FF2B5EF4-FFF2-40B4-BE49-F238E27FC236}">
              <a16:creationId xmlns:a16="http://schemas.microsoft.com/office/drawing/2014/main" id="{00000000-0008-0000-0400-000007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47625</xdr:colOff>
      <xdr:row>0</xdr:row>
      <xdr:rowOff>171450</xdr:rowOff>
    </xdr:from>
    <xdr:to>
      <xdr:col>56</xdr:col>
      <xdr:colOff>209549</xdr:colOff>
      <xdr:row>4</xdr:row>
      <xdr:rowOff>61748</xdr:rowOff>
    </xdr:to>
    <xdr:pic>
      <xdr:nvPicPr>
        <xdr:cNvPr id="4" name="Bild 1" descr=" Logo CGS-def_freigestellt.pn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171450"/>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5" name="Textfeld 4">
          <a:extLst>
            <a:ext uri="{FF2B5EF4-FFF2-40B4-BE49-F238E27FC236}">
              <a16:creationId xmlns:a16="http://schemas.microsoft.com/office/drawing/2014/main" id="{00000000-0008-0000-0500-000005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7" name="Textfeld 2">
          <a:extLst>
            <a:ext uri="{FF2B5EF4-FFF2-40B4-BE49-F238E27FC236}">
              <a16:creationId xmlns:a16="http://schemas.microsoft.com/office/drawing/2014/main" id="{00000000-0008-0000-0500-000007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47625</xdr:colOff>
      <xdr:row>1</xdr:row>
      <xdr:rowOff>19050</xdr:rowOff>
    </xdr:from>
    <xdr:to>
      <xdr:col>56</xdr:col>
      <xdr:colOff>209549</xdr:colOff>
      <xdr:row>4</xdr:row>
      <xdr:rowOff>90323</xdr:rowOff>
    </xdr:to>
    <xdr:pic>
      <xdr:nvPicPr>
        <xdr:cNvPr id="2" name="Bild 1" descr=" Logo CGS-def_freigestellt.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200025"/>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9" name="Textfeld 8">
          <a:extLst>
            <a:ext uri="{FF2B5EF4-FFF2-40B4-BE49-F238E27FC236}">
              <a16:creationId xmlns:a16="http://schemas.microsoft.com/office/drawing/2014/main" id="{00000000-0008-0000-0600-000009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11" name="Textfeld 10">
          <a:extLst>
            <a:ext uri="{FF2B5EF4-FFF2-40B4-BE49-F238E27FC236}">
              <a16:creationId xmlns:a16="http://schemas.microsoft.com/office/drawing/2014/main" id="{00000000-0008-0000-0600-00000B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8" name="Textfeld 2">
          <a:extLst>
            <a:ext uri="{FF2B5EF4-FFF2-40B4-BE49-F238E27FC236}">
              <a16:creationId xmlns:a16="http://schemas.microsoft.com/office/drawing/2014/main" id="{00000000-0008-0000-0600-000008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47625</xdr:colOff>
      <xdr:row>1</xdr:row>
      <xdr:rowOff>9525</xdr:rowOff>
    </xdr:from>
    <xdr:to>
      <xdr:col>56</xdr:col>
      <xdr:colOff>209549</xdr:colOff>
      <xdr:row>4</xdr:row>
      <xdr:rowOff>80798</xdr:rowOff>
    </xdr:to>
    <xdr:pic>
      <xdr:nvPicPr>
        <xdr:cNvPr id="2" name="Bild 1" descr=" Logo CGS-def_freigestellt.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190500"/>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5" name="Textfeld 4">
          <a:extLst>
            <a:ext uri="{FF2B5EF4-FFF2-40B4-BE49-F238E27FC236}">
              <a16:creationId xmlns:a16="http://schemas.microsoft.com/office/drawing/2014/main" id="{00000000-0008-0000-0700-000005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7" name="Textfeld 6">
          <a:extLst>
            <a:ext uri="{FF2B5EF4-FFF2-40B4-BE49-F238E27FC236}">
              <a16:creationId xmlns:a16="http://schemas.microsoft.com/office/drawing/2014/main" id="{00000000-0008-0000-0700-000007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8" name="Textfeld 7">
          <a:extLst>
            <a:ext uri="{FF2B5EF4-FFF2-40B4-BE49-F238E27FC236}">
              <a16:creationId xmlns:a16="http://schemas.microsoft.com/office/drawing/2014/main" id="{00000000-0008-0000-0700-000008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9" name="Textfeld 8">
          <a:extLst>
            <a:ext uri="{FF2B5EF4-FFF2-40B4-BE49-F238E27FC236}">
              <a16:creationId xmlns:a16="http://schemas.microsoft.com/office/drawing/2014/main" id="{00000000-0008-0000-0700-000009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10" name="Textfeld 9">
          <a:extLst>
            <a:ext uri="{FF2B5EF4-FFF2-40B4-BE49-F238E27FC236}">
              <a16:creationId xmlns:a16="http://schemas.microsoft.com/office/drawing/2014/main" id="{00000000-0008-0000-0700-00000A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12" name="Textfeld 2">
          <a:extLst>
            <a:ext uri="{FF2B5EF4-FFF2-40B4-BE49-F238E27FC236}">
              <a16:creationId xmlns:a16="http://schemas.microsoft.com/office/drawing/2014/main" id="{00000000-0008-0000-0700-00000C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8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47625</xdr:colOff>
      <xdr:row>1</xdr:row>
      <xdr:rowOff>19050</xdr:rowOff>
    </xdr:from>
    <xdr:to>
      <xdr:col>56</xdr:col>
      <xdr:colOff>209549</xdr:colOff>
      <xdr:row>4</xdr:row>
      <xdr:rowOff>90323</xdr:rowOff>
    </xdr:to>
    <xdr:pic>
      <xdr:nvPicPr>
        <xdr:cNvPr id="4" name="Bild 1" descr=" Logo CGS-def_freigestellt.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200025"/>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5" name="Textfeld 4">
          <a:extLst>
            <a:ext uri="{FF2B5EF4-FFF2-40B4-BE49-F238E27FC236}">
              <a16:creationId xmlns:a16="http://schemas.microsoft.com/office/drawing/2014/main" id="{00000000-0008-0000-0800-000005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7" name="Textfeld 2">
          <a:extLst>
            <a:ext uri="{FF2B5EF4-FFF2-40B4-BE49-F238E27FC236}">
              <a16:creationId xmlns:a16="http://schemas.microsoft.com/office/drawing/2014/main" id="{00000000-0008-0000-0800-000007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95249</xdr:colOff>
      <xdr:row>31</xdr:row>
      <xdr:rowOff>95249</xdr:rowOff>
    </xdr:from>
    <xdr:to>
      <xdr:col>57</xdr:col>
      <xdr:colOff>0</xdr:colOff>
      <xdr:row>40</xdr:row>
      <xdr:rowOff>19050</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95249</xdr:colOff>
      <xdr:row>31</xdr:row>
      <xdr:rowOff>95249</xdr:rowOff>
    </xdr:from>
    <xdr:to>
      <xdr:col>57</xdr:col>
      <xdr:colOff>0</xdr:colOff>
      <xdr:row>40</xdr:row>
      <xdr:rowOff>19050</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47625</xdr:colOff>
      <xdr:row>1</xdr:row>
      <xdr:rowOff>19050</xdr:rowOff>
    </xdr:from>
    <xdr:to>
      <xdr:col>56</xdr:col>
      <xdr:colOff>209549</xdr:colOff>
      <xdr:row>4</xdr:row>
      <xdr:rowOff>90323</xdr:rowOff>
    </xdr:to>
    <xdr:pic>
      <xdr:nvPicPr>
        <xdr:cNvPr id="7" name="Bild 1" descr=" Logo CGS-def_freigestellt.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200025"/>
          <a:ext cx="1533524" cy="6427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95249</xdr:colOff>
      <xdr:row>31</xdr:row>
      <xdr:rowOff>95249</xdr:rowOff>
    </xdr:from>
    <xdr:to>
      <xdr:col>57</xdr:col>
      <xdr:colOff>0</xdr:colOff>
      <xdr:row>40</xdr:row>
      <xdr:rowOff>19050</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1</xdr:col>
      <xdr:colOff>66675</xdr:colOff>
      <xdr:row>31</xdr:row>
      <xdr:rowOff>9525</xdr:rowOff>
    </xdr:from>
    <xdr:to>
      <xdr:col>53</xdr:col>
      <xdr:colOff>75249</xdr:colOff>
      <xdr:row>39</xdr:row>
      <xdr:rowOff>57152</xdr:rowOff>
    </xdr:to>
    <xdr:sp macro="" textlink="">
      <xdr:nvSpPr>
        <xdr:cNvPr id="10" name="Textfeld 2">
          <a:extLst>
            <a:ext uri="{FF2B5EF4-FFF2-40B4-BE49-F238E27FC236}">
              <a16:creationId xmlns:a16="http://schemas.microsoft.com/office/drawing/2014/main" id="{00000000-0008-0000-0900-00000A000000}"/>
            </a:ext>
          </a:extLst>
        </xdr:cNvPr>
        <xdr:cNvSpPr txBox="1"/>
      </xdr:nvSpPr>
      <xdr:spPr>
        <a:xfrm>
          <a:off x="171450" y="4314825"/>
          <a:ext cx="9085899" cy="1495427"/>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500"/>
            </a:lnSpc>
            <a:buFont typeface="Wingdings" panose="05000000000000000000" pitchFamily="2" charset="2"/>
            <a:buChar char="§"/>
          </a:pPr>
          <a:r>
            <a:rPr lang="fr-FR" sz="1100" b="1" i="0" u="none" strike="noStrike">
              <a:solidFill>
                <a:schemeClr val="dk1"/>
              </a:solidFill>
              <a:effectLst/>
              <a:latin typeface="+mn-lt"/>
              <a:ea typeface="+mn-ea"/>
              <a:cs typeface="+mn-cs"/>
            </a:rPr>
            <a:t>Un seul formulaire </a:t>
          </a:r>
          <a:r>
            <a:rPr lang="fr-FR" sz="1100" b="0" i="0" u="none" strike="noStrike">
              <a:solidFill>
                <a:schemeClr val="dk1"/>
              </a:solidFill>
              <a:effectLst/>
              <a:latin typeface="+mn-lt"/>
              <a:ea typeface="+mn-ea"/>
              <a:cs typeface="+mn-cs"/>
            </a:rPr>
            <a:t>doit être rempli </a:t>
          </a:r>
          <a:r>
            <a:rPr lang="fr-FR" sz="1100" b="1" i="0" u="none" strike="noStrike">
              <a:solidFill>
                <a:schemeClr val="dk1"/>
              </a:solidFill>
              <a:effectLst/>
              <a:latin typeface="+mn-lt"/>
              <a:ea typeface="+mn-ea"/>
              <a:cs typeface="+mn-cs"/>
            </a:rPr>
            <a:t>par mère</a:t>
          </a:r>
          <a:r>
            <a:rPr lang="de-CH" sz="1100" b="0" i="0" u="none" strike="noStrike">
              <a:solidFill>
                <a:schemeClr val="dk1"/>
              </a:solidFill>
              <a:effectLst/>
              <a:latin typeface="+mn-lt"/>
              <a:ea typeface="+mn-ea"/>
              <a:cs typeface="+mn-cs"/>
            </a:rPr>
            <a:t> </a:t>
          </a: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Les dates de pesées sont calculées automatiquement après avoir rempli la date de mise bas</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Le poids doit être précis au 100g près</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a:t>
          </a:r>
          <a:r>
            <a:rPr lang="fr-FR" sz="1100" b="0" i="0" u="none" strike="noStrike">
              <a:solidFill>
                <a:schemeClr val="dk1"/>
              </a:solidFill>
              <a:effectLst/>
              <a:latin typeface="+mn-lt"/>
              <a:ea typeface="+mn-ea"/>
              <a:cs typeface="+mn-cs"/>
            </a:rPr>
            <a:t>fin de pouvoir calculer </a:t>
          </a:r>
          <a:r>
            <a:rPr lang="de-CH" sz="1100" b="0" i="0" u="none" strike="noStrike">
              <a:solidFill>
                <a:schemeClr val="dk1"/>
              </a:solidFill>
              <a:effectLst/>
              <a:latin typeface="+mn-lt"/>
              <a:ea typeface="+mn-ea"/>
              <a:cs typeface="+mn-cs"/>
            </a:rPr>
            <a:t>un indice de </a:t>
          </a:r>
          <a:r>
            <a:rPr lang="fr-FR" sz="1100" b="0" i="0" u="none" strike="noStrike">
              <a:solidFill>
                <a:schemeClr val="dk1"/>
              </a:solidFill>
              <a:effectLst/>
              <a:latin typeface="+mn-lt"/>
              <a:ea typeface="+mn-ea"/>
              <a:cs typeface="+mn-cs"/>
            </a:rPr>
            <a:t>performance,</a:t>
          </a:r>
          <a:r>
            <a:rPr lang="de-CH" sz="1100" b="0" i="0" u="none" strike="noStrike">
              <a:solidFill>
                <a:schemeClr val="dk1"/>
              </a:solidFill>
              <a:effectLst/>
              <a:latin typeface="+mn-lt"/>
              <a:ea typeface="+mn-ea"/>
              <a:cs typeface="+mn-cs"/>
            </a:rPr>
            <a:t> au moins les deux premières </a:t>
          </a:r>
          <a:r>
            <a:rPr lang="fr-FR" sz="1100" b="0" i="0" u="none" strike="noStrike">
              <a:solidFill>
                <a:schemeClr val="dk1"/>
              </a:solidFill>
              <a:effectLst/>
              <a:latin typeface="+mn-lt"/>
              <a:ea typeface="+mn-ea"/>
              <a:cs typeface="+mn-cs"/>
            </a:rPr>
            <a:t>pesées sont necessaire</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L'annonce</a:t>
          </a:r>
          <a:r>
            <a:rPr lang="de-CH" sz="1100" b="0" i="0" u="none" strike="noStrike" baseline="0">
              <a:solidFill>
                <a:schemeClr val="dk1"/>
              </a:solidFill>
              <a:effectLst/>
              <a:latin typeface="+mn-lt"/>
              <a:ea typeface="+mn-ea"/>
              <a:cs typeface="+mn-cs"/>
            </a:rPr>
            <a:t> d'élevage doit</a:t>
          </a:r>
          <a:r>
            <a:rPr lang="de-CH" sz="1100" b="0" i="0" u="none" strike="noStrike">
              <a:solidFill>
                <a:schemeClr val="dk1"/>
              </a:solidFill>
              <a:effectLst/>
              <a:latin typeface="+mn-lt"/>
              <a:ea typeface="+mn-ea"/>
              <a:cs typeface="+mn-cs"/>
            </a:rPr>
            <a:t> être signalée au plus tard à la fin </a:t>
          </a:r>
          <a:r>
            <a:rPr lang="fr-FR" sz="1100" b="0" i="0" u="none" strike="noStrike">
              <a:solidFill>
                <a:schemeClr val="dk1"/>
              </a:solidFill>
              <a:effectLst/>
              <a:latin typeface="+mn-lt"/>
              <a:ea typeface="+mn-ea"/>
              <a:cs typeface="+mn-cs"/>
            </a:rPr>
            <a:t>o</a:t>
          </a:r>
          <a:r>
            <a:rPr lang="de-CH" sz="1100" b="0" i="0" u="none" strike="noStrike">
              <a:solidFill>
                <a:schemeClr val="dk1"/>
              </a:solidFill>
              <a:effectLst/>
              <a:latin typeface="+mn-lt"/>
              <a:ea typeface="+mn-ea"/>
              <a:cs typeface="+mn-cs"/>
            </a:rPr>
            <a:t>ctobre au </a:t>
          </a:r>
          <a:r>
            <a:rPr lang="fr-FR" sz="1100" b="0" i="0" u="none" strike="noStrike">
              <a:solidFill>
                <a:schemeClr val="dk1"/>
              </a:solidFill>
              <a:effectLst/>
              <a:latin typeface="+mn-lt"/>
              <a:ea typeface="+mn-ea"/>
              <a:cs typeface="+mn-cs"/>
            </a:rPr>
            <a:t>herd</a:t>
          </a:r>
          <a:r>
            <a:rPr lang="de-CH" sz="1100" b="0" i="0" u="none" strike="noStrike">
              <a:solidFill>
                <a:schemeClr val="dk1"/>
              </a:solidFill>
              <a:effectLst/>
              <a:latin typeface="+mn-lt"/>
              <a:ea typeface="+mn-ea"/>
              <a:cs typeface="+mn-cs"/>
            </a:rPr>
            <a:t>book (</a:t>
          </a:r>
          <a:r>
            <a:rPr lang="fr-FR" sz="1100" b="0" i="0" u="none" strike="noStrike">
              <a:solidFill>
                <a:schemeClr val="dk1"/>
              </a:solidFill>
              <a:effectLst/>
              <a:latin typeface="+mn-lt"/>
              <a:ea typeface="+mn-ea"/>
              <a:cs typeface="+mn-cs"/>
            </a:rPr>
            <a:t>s</a:t>
          </a:r>
          <a:r>
            <a:rPr lang="de-CH" sz="1100" b="0" i="0" u="none" strike="noStrike">
              <a:solidFill>
                <a:schemeClr val="dk1"/>
              </a:solidFill>
              <a:effectLst/>
              <a:latin typeface="+mn-lt"/>
              <a:ea typeface="+mn-ea"/>
              <a:cs typeface="+mn-cs"/>
            </a:rPr>
            <a:t>inon aucune compensation</a:t>
          </a:r>
          <a:r>
            <a:rPr lang="fr-FR" sz="1100" b="0" i="0" u="none" strike="noStrike">
              <a:solidFill>
                <a:schemeClr val="dk1"/>
              </a:solidFill>
              <a:effectLst/>
              <a:latin typeface="+mn-lt"/>
              <a:ea typeface="+mn-ea"/>
              <a:cs typeface="+mn-cs"/>
            </a:rPr>
            <a:t> ne sera donnée par la</a:t>
          </a:r>
          <a:r>
            <a:rPr lang="fr-FR" sz="1100" b="0" i="0" u="none" strike="noStrike" baseline="0">
              <a:solidFill>
                <a:schemeClr val="dk1"/>
              </a:solidFill>
              <a:effectLst/>
              <a:latin typeface="+mn-lt"/>
              <a:ea typeface="+mn-ea"/>
              <a:cs typeface="+mn-cs"/>
            </a:rPr>
            <a:t> confédération</a:t>
          </a:r>
          <a:r>
            <a:rPr lang="fr-FR" sz="1100" b="0" i="0" u="none" strike="noStrike">
              <a:solidFill>
                <a:schemeClr val="dk1"/>
              </a:solidFill>
              <a:effectLst/>
              <a:latin typeface="+mn-lt"/>
              <a:ea typeface="+mn-ea"/>
              <a:cs typeface="+mn-cs"/>
            </a:rPr>
            <a:t>)</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fr-FR" sz="1100" b="0" i="0" u="none" strike="noStrike">
              <a:solidFill>
                <a:schemeClr val="dk1"/>
              </a:solidFill>
              <a:effectLst/>
              <a:latin typeface="+mn-lt"/>
              <a:ea typeface="+mn-ea"/>
              <a:cs typeface="+mn-cs"/>
            </a:rPr>
            <a:t>Pour la taille des portées il faut également compter les cabris mort-né (par exemple, un vivant et un mort: taille de la portée = 2)</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L</a:t>
          </a:r>
          <a:r>
            <a:rPr lang="fr-FR" sz="1100" b="0" i="0" u="none" strike="noStrike">
              <a:solidFill>
                <a:schemeClr val="dk1"/>
              </a:solidFill>
              <a:effectLst/>
              <a:latin typeface="+mn-lt"/>
              <a:ea typeface="+mn-ea"/>
              <a:cs typeface="+mn-cs"/>
            </a:rPr>
            <a:t>a date de pesée exacte</a:t>
          </a:r>
          <a:r>
            <a:rPr lang="de-CH" sz="1100" b="0" i="0" u="none" strike="noStrike">
              <a:solidFill>
                <a:schemeClr val="dk1"/>
              </a:solidFill>
              <a:effectLst/>
              <a:latin typeface="+mn-lt"/>
              <a:ea typeface="+mn-ea"/>
              <a:cs typeface="+mn-cs"/>
            </a:rPr>
            <a:t> doit également être spécifié</a:t>
          </a:r>
          <a:r>
            <a:rPr lang="fr-FR" sz="1100" b="0" i="0" u="none" strike="noStrike">
              <a:solidFill>
                <a:schemeClr val="dk1"/>
              </a:solidFill>
              <a:effectLst/>
              <a:latin typeface="+mn-lt"/>
              <a:ea typeface="+mn-ea"/>
              <a:cs typeface="+mn-cs"/>
            </a:rPr>
            <a:t>e</a:t>
          </a:r>
          <a:r>
            <a:rPr lang="de-CH" sz="1100" b="0" i="0" u="none" strike="noStrike">
              <a:solidFill>
                <a:schemeClr val="dk1"/>
              </a:solidFill>
              <a:effectLst/>
              <a:latin typeface="+mn-lt"/>
              <a:ea typeface="+mn-ea"/>
              <a:cs typeface="+mn-cs"/>
            </a:rPr>
            <a:t> si elle est dans le délai, puisque le poids est ensuite corrigée à 40 ou 90 jours</a:t>
          </a:r>
          <a:r>
            <a:rPr lang="de-CH"/>
            <a:t> </a:t>
          </a:r>
          <a:endParaRPr lang="de-C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view="pageLayout" topLeftCell="A13" zoomScaleNormal="100" workbookViewId="0">
      <selection activeCell="A20" sqref="A20"/>
    </sheetView>
  </sheetViews>
  <sheetFormatPr baseColWidth="10" defaultRowHeight="13.8"/>
  <cols>
    <col min="1" max="1" width="98.8984375" style="69" customWidth="1"/>
  </cols>
  <sheetData>
    <row r="1" spans="1:1" ht="26.25" customHeight="1">
      <c r="A1" s="64" t="s">
        <v>4</v>
      </c>
    </row>
    <row r="2" spans="1:1" ht="72.75" customHeight="1">
      <c r="A2" s="73" t="s">
        <v>50</v>
      </c>
    </row>
    <row r="3" spans="1:1" ht="33.75" customHeight="1">
      <c r="A3" s="73" t="s">
        <v>51</v>
      </c>
    </row>
    <row r="4" spans="1:1" ht="24.75" customHeight="1">
      <c r="A4" s="66" t="s">
        <v>24</v>
      </c>
    </row>
    <row r="5" spans="1:1" ht="46.5" customHeight="1">
      <c r="A5" s="73" t="s">
        <v>52</v>
      </c>
    </row>
    <row r="6" spans="1:1" ht="48" customHeight="1">
      <c r="A6" s="73" t="s">
        <v>53</v>
      </c>
    </row>
    <row r="7" spans="1:1" ht="37.5" customHeight="1">
      <c r="A7" s="69" t="s">
        <v>54</v>
      </c>
    </row>
    <row r="8" spans="1:1" ht="19.5" customHeight="1">
      <c r="A8" s="73" t="s">
        <v>25</v>
      </c>
    </row>
    <row r="9" spans="1:1">
      <c r="A9" s="68" t="s">
        <v>26</v>
      </c>
    </row>
    <row r="10" spans="1:1">
      <c r="A10" s="68" t="s">
        <v>49</v>
      </c>
    </row>
    <row r="11" spans="1:1">
      <c r="A11" s="68" t="s">
        <v>55</v>
      </c>
    </row>
    <row r="12" spans="1:1" ht="17.25" customHeight="1">
      <c r="A12" s="68" t="s">
        <v>56</v>
      </c>
    </row>
    <row r="13" spans="1:1">
      <c r="A13" s="65"/>
    </row>
    <row r="14" spans="1:1">
      <c r="A14" s="66" t="s">
        <v>131</v>
      </c>
    </row>
    <row r="15" spans="1:1" ht="33" customHeight="1">
      <c r="A15" s="73" t="s">
        <v>27</v>
      </c>
    </row>
    <row r="16" spans="1:1" ht="58.2" customHeight="1">
      <c r="A16" s="165" t="s">
        <v>133</v>
      </c>
    </row>
    <row r="17" spans="1:1" ht="20.25" customHeight="1">
      <c r="A17" s="69" t="s">
        <v>57</v>
      </c>
    </row>
    <row r="18" spans="1:1" ht="24" customHeight="1">
      <c r="A18" s="67" t="s">
        <v>28</v>
      </c>
    </row>
    <row r="19" spans="1:1" ht="27.6">
      <c r="A19" s="69" t="s">
        <v>58</v>
      </c>
    </row>
    <row r="20" spans="1:1" ht="9.6" customHeight="1">
      <c r="A20" s="67"/>
    </row>
    <row r="21" spans="1:1" ht="41.4">
      <c r="A21" s="69" t="s">
        <v>59</v>
      </c>
    </row>
    <row r="22" spans="1:1" ht="27.6">
      <c r="A22" s="164" t="s">
        <v>132</v>
      </c>
    </row>
  </sheetData>
  <pageMargins left="0.39370078740157483" right="0.39370078740157483" top="0.39370078740157483" bottom="0.19685039370078741" header="0.31496062992125984" footer="0.31496062992125984"/>
  <pageSetup paperSize="9" orientation="portrait" horizontalDpi="0" verticalDpi="0" r:id="rId1"/>
  <headerFooter>
    <oddFooter>&amp;L&amp;8Naissance-EPN&amp;C&amp;8Vers. 1.2 / 2022-01-22&amp;R&amp;8mf</oddFooter>
  </headerFooter>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workbookViewId="0">
      <selection activeCell="G24" sqref="G24"/>
    </sheetView>
  </sheetViews>
  <sheetFormatPr baseColWidth="10" defaultRowHeight="13.8"/>
  <cols>
    <col min="1" max="1" width="20.3984375" customWidth="1"/>
    <col min="2" max="2" width="14.69921875" customWidth="1"/>
    <col min="3" max="3" width="15.3984375" customWidth="1"/>
    <col min="4" max="4" width="15.59765625" customWidth="1"/>
    <col min="5" max="5" width="14.3984375" customWidth="1"/>
  </cols>
  <sheetData>
    <row r="1" spans="1:7">
      <c r="A1" t="s">
        <v>3</v>
      </c>
    </row>
    <row r="2" spans="1:7" ht="14.4" thickBot="1"/>
    <row r="3" spans="1:7" s="75" customFormat="1" ht="40.200000000000003" thickBot="1">
      <c r="A3" s="74" t="s">
        <v>32</v>
      </c>
      <c r="B3" s="43" t="s">
        <v>41</v>
      </c>
      <c r="C3" s="43" t="s">
        <v>12</v>
      </c>
      <c r="D3" s="43" t="s">
        <v>13</v>
      </c>
      <c r="E3" s="43" t="s">
        <v>42</v>
      </c>
      <c r="F3" s="43" t="s">
        <v>14</v>
      </c>
      <c r="G3" s="79" t="s">
        <v>109</v>
      </c>
    </row>
    <row r="4" spans="1:7">
      <c r="A4" s="6" t="s">
        <v>33</v>
      </c>
      <c r="B4" s="14" t="s">
        <v>21</v>
      </c>
      <c r="C4" s="14" t="s">
        <v>15</v>
      </c>
      <c r="D4" s="14" t="s">
        <v>43</v>
      </c>
      <c r="E4" s="14" t="s">
        <v>21</v>
      </c>
      <c r="F4" s="77" t="s">
        <v>0</v>
      </c>
      <c r="G4" s="78" t="s">
        <v>110</v>
      </c>
    </row>
    <row r="5" spans="1:7">
      <c r="A5" s="11" t="s">
        <v>1</v>
      </c>
      <c r="B5" s="9" t="s">
        <v>47</v>
      </c>
      <c r="C5" s="9" t="s">
        <v>16</v>
      </c>
      <c r="D5" s="9" t="s">
        <v>29</v>
      </c>
      <c r="E5" s="9" t="s">
        <v>22</v>
      </c>
      <c r="F5" s="76" t="s">
        <v>31</v>
      </c>
      <c r="G5" s="16" t="s">
        <v>111</v>
      </c>
    </row>
    <row r="6" spans="1:7">
      <c r="A6" s="10" t="s">
        <v>34</v>
      </c>
      <c r="B6" s="9" t="s">
        <v>46</v>
      </c>
      <c r="C6" s="9" t="s">
        <v>17</v>
      </c>
      <c r="D6" s="9" t="s">
        <v>30</v>
      </c>
      <c r="E6" s="9" t="s">
        <v>23</v>
      </c>
      <c r="F6" s="15"/>
      <c r="G6" s="16"/>
    </row>
    <row r="7" spans="1:7">
      <c r="A7" s="10" t="s">
        <v>35</v>
      </c>
      <c r="B7" s="9" t="s">
        <v>45</v>
      </c>
      <c r="C7" s="9" t="s">
        <v>18</v>
      </c>
      <c r="D7" s="9" t="s">
        <v>48</v>
      </c>
      <c r="E7" s="9"/>
      <c r="F7" s="15"/>
      <c r="G7" s="16"/>
    </row>
    <row r="8" spans="1:7">
      <c r="A8" s="10" t="s">
        <v>36</v>
      </c>
      <c r="B8" s="9" t="s">
        <v>44</v>
      </c>
      <c r="C8" s="9" t="s">
        <v>19</v>
      </c>
      <c r="D8" s="9"/>
      <c r="E8" s="9"/>
      <c r="F8" s="15"/>
      <c r="G8" s="16"/>
    </row>
    <row r="9" spans="1:7">
      <c r="A9" s="10" t="s">
        <v>37</v>
      </c>
      <c r="B9" s="9"/>
      <c r="C9" s="9" t="s">
        <v>20</v>
      </c>
      <c r="D9" s="9"/>
      <c r="E9" s="9"/>
      <c r="F9" s="15"/>
      <c r="G9" s="16"/>
    </row>
    <row r="10" spans="1:7">
      <c r="A10" s="10" t="s">
        <v>38</v>
      </c>
      <c r="B10" s="9"/>
      <c r="C10" s="9"/>
      <c r="D10" s="9"/>
      <c r="E10" s="9"/>
      <c r="F10" s="15"/>
      <c r="G10" s="16"/>
    </row>
    <row r="11" spans="1:7" ht="14.4" thickBot="1">
      <c r="A11" s="12" t="s">
        <v>2</v>
      </c>
      <c r="B11" s="13"/>
      <c r="C11" s="13"/>
      <c r="D11" s="13"/>
      <c r="E11" s="13"/>
      <c r="F11" s="50"/>
      <c r="G11" s="17"/>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7"/>
  <sheetViews>
    <sheetView workbookViewId="0">
      <selection activeCell="B17" sqref="B17"/>
    </sheetView>
  </sheetViews>
  <sheetFormatPr baseColWidth="10" defaultRowHeight="13.8"/>
  <cols>
    <col min="1" max="1" width="18.3984375" style="57" customWidth="1"/>
  </cols>
  <sheetData>
    <row r="1" spans="1:8">
      <c r="B1" t="s">
        <v>83</v>
      </c>
      <c r="C1" t="s">
        <v>84</v>
      </c>
      <c r="D1" t="s">
        <v>85</v>
      </c>
      <c r="E1" t="s">
        <v>86</v>
      </c>
      <c r="F1" t="s">
        <v>87</v>
      </c>
      <c r="G1" t="s">
        <v>88</v>
      </c>
      <c r="H1" t="s">
        <v>89</v>
      </c>
    </row>
    <row r="2" spans="1:8">
      <c r="A2" s="57" t="s">
        <v>61</v>
      </c>
      <c r="B2" t="str">
        <f>IF(Naissances!$C5="","",Naissances!$C5)</f>
        <v/>
      </c>
      <c r="C2" t="str">
        <f>IF(Naissances!$C8="","",Naissances!$C8)</f>
        <v/>
      </c>
      <c r="D2" t="str">
        <f>IF(Naissances!$C11="","",Naissances!$C11)</f>
        <v/>
      </c>
      <c r="E2" t="str">
        <f>IF(Naissances!$C14="","",Naissances!$C14)</f>
        <v/>
      </c>
      <c r="F2" t="str">
        <f>IF(Naissances!$C17="","",Naissances!$C17)</f>
        <v/>
      </c>
      <c r="G2" t="str">
        <f>IF(Naissances!$C20="","",Naissances!$C20)</f>
        <v/>
      </c>
      <c r="H2" t="str">
        <f>IF(Naissances!$C23="","",Naissances!$C23)</f>
        <v/>
      </c>
    </row>
    <row r="3" spans="1:8">
      <c r="A3" s="57" t="s">
        <v>108</v>
      </c>
      <c r="B3">
        <f>'EPN1'!$AA$9</f>
        <v>0</v>
      </c>
      <c r="C3">
        <f>'EPN2'!$AA$9</f>
        <v>0</v>
      </c>
      <c r="D3">
        <f>'EPN3'!$AA$9</f>
        <v>0</v>
      </c>
      <c r="E3">
        <f>'EPN4'!$AA$9</f>
        <v>0</v>
      </c>
      <c r="F3">
        <f>'EPN5'!$AA$9</f>
        <v>0</v>
      </c>
      <c r="G3">
        <f>'EPN6'!$AA$9</f>
        <v>0</v>
      </c>
      <c r="H3">
        <f>'EPN7'!$AA$9</f>
        <v>0</v>
      </c>
    </row>
    <row r="4" spans="1:8" s="61" customFormat="1">
      <c r="A4" s="60" t="s">
        <v>107</v>
      </c>
      <c r="B4" s="61" t="str">
        <f>IF('EPN1'!$R$9="","",DATEDIF('EPN1'!$R$9,B$6,"m"))</f>
        <v/>
      </c>
      <c r="C4" s="61" t="str">
        <f>IF('EPN2'!$R$9="","",DATEDIF('EPN2'!$R$9,C$6,"m"))</f>
        <v/>
      </c>
      <c r="D4" s="61" t="str">
        <f>IF('EPN3'!$R$9="","",DATEDIF('EPN3'!$R$9,D$6,"m"))</f>
        <v/>
      </c>
      <c r="E4" s="61" t="str">
        <f>IF('EPN4'!$R$9="","",DATEDIF('EPN4'!$R$9,E$6,"m"))</f>
        <v/>
      </c>
      <c r="F4" s="61" t="str">
        <f>IF('EPN5'!$R$9="","",DATEDIF('EPN5'!$R$9,F$6,"m"))</f>
        <v/>
      </c>
      <c r="G4" s="61" t="str">
        <f>IF('EPN6'!$R$9="","",DATEDIF('EPN6'!$R$9,G$6,"m"))</f>
        <v/>
      </c>
      <c r="H4" s="61" t="str">
        <f>IF('EPN7'!$R$9="","",DATEDIF('EPN7'!$R$9,H$6,"m"))</f>
        <v/>
      </c>
    </row>
    <row r="5" spans="1:8">
      <c r="A5" s="57" t="s">
        <v>90</v>
      </c>
      <c r="B5" t="str">
        <f>IF(Naissances!$E5="","",Naissances!$E5)</f>
        <v/>
      </c>
      <c r="C5" t="str">
        <f>IF(Naissances!$E8="","",Naissances!$E8)</f>
        <v/>
      </c>
      <c r="D5" t="str">
        <f>IF(Naissances!$E11="","",Naissances!$E11)</f>
        <v/>
      </c>
      <c r="E5" t="str">
        <f>IF(Naissances!$E14="","",Naissances!$E14)</f>
        <v/>
      </c>
      <c r="F5" t="str">
        <f>IF(Naissances!$E17="","",Naissances!$E17)</f>
        <v/>
      </c>
      <c r="G5" t="str">
        <f>IF(Naissances!$E20="","",Naissances!$E20)</f>
        <v/>
      </c>
      <c r="H5" t="str">
        <f>IF(Naissances!$E23="","",Naissances!$E23)</f>
        <v/>
      </c>
    </row>
    <row r="6" spans="1:8" s="59" customFormat="1">
      <c r="A6" s="58" t="s">
        <v>91</v>
      </c>
      <c r="B6" s="59" t="str">
        <f>IF(Naissances!$A5="","",Naissances!$A5)</f>
        <v/>
      </c>
      <c r="C6" s="59" t="str">
        <f>IF(Naissances!$A8="","",Naissances!$A8)</f>
        <v/>
      </c>
      <c r="D6" s="59" t="str">
        <f>IF(Naissances!$A11="","",Naissances!$A11)</f>
        <v/>
      </c>
      <c r="E6" s="59" t="str">
        <f>IF(Naissances!$A14="","",Naissances!$A14)</f>
        <v/>
      </c>
      <c r="F6" s="59" t="str">
        <f>IF(Naissances!$A17="","",Naissances!$A17)</f>
        <v/>
      </c>
      <c r="G6" s="59" t="str">
        <f>IF(Naissances!$A20="","",Naissances!$A20)</f>
        <v/>
      </c>
      <c r="H6" s="59" t="str">
        <f>IF(Naissances!$A23="","",Naissances!$A23)</f>
        <v/>
      </c>
    </row>
    <row r="7" spans="1:8">
      <c r="A7" s="57" t="s">
        <v>92</v>
      </c>
      <c r="B7">
        <f>'EPN1'!$J$16</f>
        <v>0</v>
      </c>
      <c r="C7">
        <f>'EPN2'!$J$16</f>
        <v>0</v>
      </c>
      <c r="D7">
        <f>'EPN3'!$J$16</f>
        <v>2</v>
      </c>
      <c r="E7">
        <f>'EPN4'!$J$16</f>
        <v>0</v>
      </c>
      <c r="F7">
        <f>'EPN5'!$J$16</f>
        <v>0</v>
      </c>
      <c r="G7">
        <f>'EPN6'!$J$16</f>
        <v>0</v>
      </c>
      <c r="H7">
        <f>'EPN7'!$J$16</f>
        <v>0</v>
      </c>
    </row>
    <row r="8" spans="1:8">
      <c r="A8" s="57" t="s">
        <v>93</v>
      </c>
      <c r="B8">
        <f>Naissances!$G5</f>
        <v>0</v>
      </c>
      <c r="C8">
        <f>Naissances!$G8</f>
        <v>0</v>
      </c>
      <c r="D8">
        <f>Naissances!$G11</f>
        <v>0</v>
      </c>
      <c r="E8">
        <f>Naissances!$G14</f>
        <v>0</v>
      </c>
      <c r="F8">
        <f>Naissances!$G17</f>
        <v>0</v>
      </c>
      <c r="G8">
        <f>Naissances!$G20</f>
        <v>0</v>
      </c>
      <c r="H8">
        <f>Naissances!$G23</f>
        <v>0</v>
      </c>
    </row>
    <row r="9" spans="1:8">
      <c r="A9" s="57" t="s">
        <v>100</v>
      </c>
      <c r="B9">
        <f>Naissances!$I5</f>
        <v>0</v>
      </c>
      <c r="C9">
        <f>Naissances!$I8</f>
        <v>0</v>
      </c>
      <c r="D9">
        <f>Naissances!$I11</f>
        <v>0</v>
      </c>
      <c r="E9">
        <f>Naissances!$I14</f>
        <v>0</v>
      </c>
      <c r="F9">
        <f>Naissances!$I17</f>
        <v>0</v>
      </c>
      <c r="G9">
        <f>Naissances!$I20</f>
        <v>0</v>
      </c>
      <c r="H9">
        <f>Naissances!$I23</f>
        <v>0</v>
      </c>
    </row>
    <row r="10" spans="1:8">
      <c r="A10" s="57" t="s">
        <v>94</v>
      </c>
      <c r="B10" s="59" t="str">
        <f>IF('EPN1'!$W$27="","",'EPN1'!$W$27)</f>
        <v/>
      </c>
      <c r="C10" s="59" t="str">
        <f>IF('EPN2'!$W$27="","",'EPN2'!$W$27)</f>
        <v/>
      </c>
      <c r="D10" s="59" t="str">
        <f>IF('EPN3'!$W$27="","",'EPN3'!$W$27)</f>
        <v/>
      </c>
      <c r="E10" s="59" t="str">
        <f>IF('EPN4'!$W$27="","",'EPN4'!$W$27)</f>
        <v/>
      </c>
      <c r="F10" s="59" t="str">
        <f>IF('EPN5'!$W$27="","",'EPN5'!$W$27)</f>
        <v/>
      </c>
      <c r="G10" s="59" t="str">
        <f>IF('EPN6'!$W$27="","",'EPN6'!$W$27)</f>
        <v/>
      </c>
      <c r="H10" s="59" t="str">
        <f>IF('EPN7'!$W$27="","",'EPN7'!$W$27)</f>
        <v/>
      </c>
    </row>
    <row r="11" spans="1:8">
      <c r="A11" s="57" t="s">
        <v>97</v>
      </c>
      <c r="B11" t="str">
        <f>IF('EPN1'!$Z$27="","",'EPN1'!$Z$27)</f>
        <v/>
      </c>
      <c r="C11" t="str">
        <f>IF('EPN2'!$Z$27="","",'EPN2'!$Z$27)</f>
        <v/>
      </c>
      <c r="D11" t="str">
        <f>IF('EPN3'!$Z$27="","",'EPN3'!$Z$27)</f>
        <v/>
      </c>
      <c r="E11" t="str">
        <f>IF('EPN4'!$Z$27="","",'EPN4'!$Z$27)</f>
        <v/>
      </c>
      <c r="F11" t="str">
        <f>IF('EPN5'!$Z$27="","",'EPN5'!$Z$27)</f>
        <v/>
      </c>
      <c r="G11" t="str">
        <f>IF('EPN6'!$Z$27="","",'EPN6'!$Z$27)</f>
        <v/>
      </c>
      <c r="H11" t="str">
        <f>IF('EPN7'!$Z$27="","",'EPN7'!$Z$27)</f>
        <v/>
      </c>
    </row>
    <row r="12" spans="1:8">
      <c r="A12" s="57" t="s">
        <v>95</v>
      </c>
      <c r="B12" s="59" t="str">
        <f>IF('EPN1'!$AF$27="","",'EPN1'!$AF$27)</f>
        <v/>
      </c>
      <c r="C12" s="59" t="str">
        <f>IF('EPN2'!$AF$27="","",'EPN2'!$AF$27)</f>
        <v/>
      </c>
      <c r="D12" s="59" t="str">
        <f>IF('EPN3'!$AF$27="","",'EPN3'!$AF$27)</f>
        <v/>
      </c>
      <c r="E12" s="59" t="str">
        <f>IF('EPN4'!$AF$27="","",'EPN4'!$AF$27)</f>
        <v/>
      </c>
      <c r="F12" s="59" t="str">
        <f>IF('EPN5'!$AF$27="","",'EPN5'!$AF$27)</f>
        <v/>
      </c>
      <c r="G12" s="59" t="str">
        <f>IF('EPN6'!$AF$27="","",'EPN6'!$AF$27)</f>
        <v/>
      </c>
      <c r="H12" s="59" t="str">
        <f>IF('EPN7'!$AF$27="","",'EPN7'!$AF$27)</f>
        <v/>
      </c>
    </row>
    <row r="13" spans="1:8">
      <c r="A13" s="57" t="s">
        <v>98</v>
      </c>
      <c r="B13" t="str">
        <f>IF('EPN1'!$AI$27="","",'EPN1'!$AI$27)</f>
        <v/>
      </c>
      <c r="C13" t="str">
        <f>IF('EPN2'!$AI$27="","",'EPN2'!$AI$27)</f>
        <v/>
      </c>
      <c r="D13" t="str">
        <f>IF('EPN3'!$AI$27="","",'EPN3'!$AI$27)</f>
        <v/>
      </c>
      <c r="E13" t="str">
        <f>IF('EPN4'!$AI$27="","",'EPN4'!$AI$27)</f>
        <v/>
      </c>
      <c r="F13" t="str">
        <f>IF('EPN5'!$AI$27="","",'EPN5'!$AI$27)</f>
        <v/>
      </c>
      <c r="G13" t="str">
        <f>IF('EPN6'!$AI$27="","",'EPN6'!$AI$27)</f>
        <v/>
      </c>
      <c r="H13" t="str">
        <f>IF('EPN7'!$AI$27="","",'EPN7'!$AI$27)</f>
        <v/>
      </c>
    </row>
    <row r="14" spans="1:8">
      <c r="A14" s="57" t="s">
        <v>96</v>
      </c>
      <c r="B14" s="59" t="str">
        <f>IF('EPN1'!$AO$27="","",'EPN1'!$AO$27)</f>
        <v/>
      </c>
      <c r="C14" s="59" t="str">
        <f>IF('EPN2'!$AO$27="","",'EPN2'!$AO$27)</f>
        <v/>
      </c>
      <c r="D14" s="59" t="str">
        <f>IF('EPN3'!$AO$27="","",'EPN3'!$AO$27)</f>
        <v/>
      </c>
      <c r="E14" s="59" t="str">
        <f>IF('EPN4'!$AO$27="","",'EPN4'!$AO$27)</f>
        <v/>
      </c>
      <c r="F14" s="59" t="str">
        <f>IF('EPN5'!$AO$27="","",'EPN5'!$AO$27)</f>
        <v/>
      </c>
      <c r="G14" s="59" t="str">
        <f>IF('EPN6'!$AO$27="","",'EPN6'!$AO$27)</f>
        <v/>
      </c>
      <c r="H14" s="59" t="str">
        <f>IF('EPN7'!$AO$27="","",'EPN7'!$AO$27)</f>
        <v/>
      </c>
    </row>
    <row r="15" spans="1:8">
      <c r="A15" s="57" t="s">
        <v>99</v>
      </c>
      <c r="B15" t="str">
        <f>IF('EPN1'!$AR$27="","",'EPN1'!$AR$27)</f>
        <v/>
      </c>
      <c r="C15" t="str">
        <f>IF('EPN2'!$AR$27="","",'EPN2'!$AR$27)</f>
        <v/>
      </c>
      <c r="D15" t="str">
        <f>IF('EPN3'!$AR$27="","",'EPN3'!$AR$27)</f>
        <v/>
      </c>
      <c r="E15" t="str">
        <f>IF('EPN4'!$AR$27="","",'EPN4'!$AR$27)</f>
        <v/>
      </c>
      <c r="F15" t="str">
        <f>IF('EPN5'!$AR$27="","",'EPN5'!$AR$27)</f>
        <v/>
      </c>
      <c r="G15" t="str">
        <f>IF('EPN6'!$AR$27="","",'EPN6'!$AR$27)</f>
        <v/>
      </c>
      <c r="H15" t="str">
        <f>IF('EPN7'!$AR$27="","",'EPN7'!$AR$27)</f>
        <v/>
      </c>
    </row>
    <row r="16" spans="1:8">
      <c r="A16" s="57" t="s">
        <v>101</v>
      </c>
      <c r="B16" s="59" t="str">
        <f>IF('EPN1'!$AX$27="","",'EPN1'!$AX$27)</f>
        <v/>
      </c>
      <c r="C16" s="59" t="str">
        <f>IF('EPN2'!$AX$27="","",'EPN2'!$AX$27)</f>
        <v/>
      </c>
      <c r="D16" s="59" t="str">
        <f>IF('EPN3'!$AX$27="","",'EPN3'!$AX$27)</f>
        <v/>
      </c>
      <c r="E16" s="59" t="str">
        <f>IF('EPN4'!$AX$27="","",'EPN4'!$AX$27)</f>
        <v/>
      </c>
      <c r="F16" s="59" t="str">
        <f>IF('EPN5'!$AX$27="","",'EPN5'!$AX$27)</f>
        <v/>
      </c>
      <c r="G16" s="59" t="str">
        <f>IF('EPN6'!$AX$27="","",'EPN6'!$AX$27)</f>
        <v/>
      </c>
      <c r="H16" s="59" t="str">
        <f>IF('EPN7'!$AX$27="","",'EPN7'!$AX$27)</f>
        <v/>
      </c>
    </row>
    <row r="17" spans="1:8">
      <c r="A17" s="57" t="s">
        <v>102</v>
      </c>
      <c r="B17" t="str">
        <f>IF('EPN1'!$BA$27="","",'EPN1'!$BA$27)</f>
        <v/>
      </c>
      <c r="C17" t="str">
        <f>IF('EPN2'!$BA$27="","",'EPN2'!$BA$27)</f>
        <v/>
      </c>
      <c r="D17" t="str">
        <f>IF('EPN3'!$BA$27="","",'EPN3'!$BA$27)</f>
        <v/>
      </c>
      <c r="E17" t="str">
        <f>IF('EPN4'!$BA$27="","",'EPN4'!$BA$27)</f>
        <v/>
      </c>
      <c r="F17" t="str">
        <f>IF('EPN5'!$BA$27="","",'EPN5'!$BA$27)</f>
        <v/>
      </c>
      <c r="G17" t="str">
        <f>IF('EPN6'!$BA$27="","",'EPN6'!$BA$27)</f>
        <v/>
      </c>
      <c r="H17" t="str">
        <f>IF('EPN7'!$BA$27="","",'EPN7'!$BA$27)</f>
        <v/>
      </c>
    </row>
    <row r="18" spans="1:8">
      <c r="A18" s="57" t="s">
        <v>103</v>
      </c>
      <c r="B18">
        <f>Naissances!$G6</f>
        <v>0</v>
      </c>
      <c r="C18">
        <f>Naissances!$G9</f>
        <v>0</v>
      </c>
      <c r="D18">
        <f>Naissances!$G12</f>
        <v>0</v>
      </c>
      <c r="E18">
        <f>Naissances!$G15</f>
        <v>0</v>
      </c>
      <c r="F18">
        <f>Naissances!$G18</f>
        <v>0</v>
      </c>
      <c r="G18">
        <f>Naissances!$G21</f>
        <v>0</v>
      </c>
      <c r="H18">
        <f>Naissances!$G24</f>
        <v>0</v>
      </c>
    </row>
    <row r="19" spans="1:8">
      <c r="A19" s="57" t="s">
        <v>106</v>
      </c>
      <c r="B19">
        <f>Naissances!$I6</f>
        <v>0</v>
      </c>
      <c r="C19">
        <f>Naissances!$I9</f>
        <v>0</v>
      </c>
      <c r="D19">
        <f>Naissances!$I12</f>
        <v>0</v>
      </c>
      <c r="E19">
        <f>Naissances!$I15</f>
        <v>0</v>
      </c>
      <c r="F19">
        <f>Naissances!$I18</f>
        <v>0</v>
      </c>
      <c r="G19">
        <f>Naissances!$I21</f>
        <v>0</v>
      </c>
      <c r="H19">
        <f>Naissances!$I24</f>
        <v>0</v>
      </c>
    </row>
    <row r="20" spans="1:8">
      <c r="A20" s="57" t="s">
        <v>94</v>
      </c>
      <c r="B20" s="59" t="str">
        <f>IF('EPN1'!$W$28="","",'EPN1'!$W$28)</f>
        <v/>
      </c>
      <c r="C20" s="59" t="str">
        <f>IF('EPN2'!$W$28="","",'EPN2'!$W$28)</f>
        <v/>
      </c>
      <c r="D20" s="59" t="str">
        <f>IF('EPN3'!$W$28="","",'EPN3'!$W$28)</f>
        <v/>
      </c>
      <c r="E20" s="59" t="str">
        <f>IF('EPN4'!$W$28="","",'EPN4'!$W$28)</f>
        <v/>
      </c>
      <c r="F20" s="59" t="str">
        <f>IF('EPN5'!$W$28="","",'EPN5'!$W$28)</f>
        <v/>
      </c>
      <c r="G20" s="59" t="str">
        <f>IF('EPN6'!$W$28="","",'EPN6'!$W$28)</f>
        <v/>
      </c>
      <c r="H20" s="59" t="str">
        <f>IF('EPN7'!$W$28="","",'EPN7'!$W$28)</f>
        <v/>
      </c>
    </row>
    <row r="21" spans="1:8">
      <c r="A21" s="57" t="s">
        <v>97</v>
      </c>
      <c r="B21" t="str">
        <f>IF('EPN1'!$Z$28="","",'EPN1'!$Z$28)</f>
        <v/>
      </c>
      <c r="C21" t="str">
        <f>IF('EPN2'!$Z$28="","",'EPN2'!$Z$28)</f>
        <v/>
      </c>
      <c r="D21" t="str">
        <f>IF('EPN3'!$Z$28="","",'EPN3'!$Z$28)</f>
        <v/>
      </c>
      <c r="E21" t="str">
        <f>IF('EPN4'!$Z$28="","",'EPN4'!$Z$28)</f>
        <v/>
      </c>
      <c r="F21" t="str">
        <f>IF('EPN5'!$Z$28="","",'EPN5'!$Z$28)</f>
        <v/>
      </c>
      <c r="G21" t="str">
        <f>IF('EPN6'!$Z$28="","",'EPN6'!$Z$28)</f>
        <v/>
      </c>
      <c r="H21" t="str">
        <f>IF('EPN7'!$Z$28="","",'EPN7'!$Z$28)</f>
        <v/>
      </c>
    </row>
    <row r="22" spans="1:8">
      <c r="A22" s="57" t="s">
        <v>95</v>
      </c>
      <c r="B22" s="59" t="str">
        <f>IF('EPN1'!$AF$28="","",'EPN1'!$AF$28)</f>
        <v/>
      </c>
      <c r="C22" s="59" t="str">
        <f>IF('EPN2'!$AF$28="","",'EPN2'!$AF$28)</f>
        <v/>
      </c>
      <c r="D22" s="59" t="str">
        <f>IF('EPN3'!$AF$28="","",'EPN3'!$AF$28)</f>
        <v/>
      </c>
      <c r="E22" s="59" t="str">
        <f>IF('EPN4'!$AF$28="","",'EPN4'!$AF$28)</f>
        <v/>
      </c>
      <c r="F22" s="59" t="str">
        <f>IF('EPN5'!$AF$28="","",'EPN5'!$AF$28)</f>
        <v/>
      </c>
      <c r="G22" s="59" t="str">
        <f>IF('EPN6'!$AF$28="","",'EPN6'!$AF$28)</f>
        <v/>
      </c>
      <c r="H22" s="59" t="str">
        <f>IF('EPN7'!$AF$28="","",'EPN7'!$AF$28)</f>
        <v/>
      </c>
    </row>
    <row r="23" spans="1:8">
      <c r="A23" s="57" t="s">
        <v>98</v>
      </c>
      <c r="B23" t="str">
        <f>IF('EPN1'!$AI$28="","",'EPN1'!$AI$28)</f>
        <v/>
      </c>
      <c r="C23" t="str">
        <f>IF('EPN2'!$AI$28="","",'EPN2'!$AI$28)</f>
        <v/>
      </c>
      <c r="D23" t="str">
        <f>IF('EPN3'!$AI$28="","",'EPN3'!$AI$28)</f>
        <v/>
      </c>
      <c r="E23" t="str">
        <f>IF('EPN4'!$AI$28="","",'EPN4'!$AI$28)</f>
        <v/>
      </c>
      <c r="F23" t="str">
        <f>IF('EPN5'!$AI$28="","",'EPN5'!$AI$28)</f>
        <v/>
      </c>
      <c r="G23" t="str">
        <f>IF('EPN6'!$AI$28="","",'EPN6'!$AI$28)</f>
        <v/>
      </c>
      <c r="H23" t="str">
        <f>IF('EPN7'!$AI$28="","",'EPN7'!$AI$28)</f>
        <v/>
      </c>
    </row>
    <row r="24" spans="1:8">
      <c r="A24" s="57" t="s">
        <v>96</v>
      </c>
      <c r="B24" s="59" t="str">
        <f>IF('EPN1'!$AO$28="","",'EPN1'!$AO$28)</f>
        <v/>
      </c>
      <c r="C24" s="59" t="str">
        <f>IF('EPN2'!$AO$28="","",'EPN2'!$AO$28)</f>
        <v/>
      </c>
      <c r="D24" s="59" t="str">
        <f>IF('EPN3'!$AO$28="","",'EPN3'!$AO$28)</f>
        <v/>
      </c>
      <c r="E24" s="59" t="str">
        <f>IF('EPN4'!$AO$28="","",'EPN4'!$AO$28)</f>
        <v/>
      </c>
      <c r="F24" s="59" t="str">
        <f>IF('EPN5'!$AO$28="","",'EPN5'!$AO$28)</f>
        <v/>
      </c>
      <c r="G24" s="59" t="str">
        <f>IF('EPN6'!$AO$28="","",'EPN6'!$AO$28)</f>
        <v/>
      </c>
      <c r="H24" s="59" t="str">
        <f>IF('EPN7'!$AO$28="","",'EPN7'!$AO$28)</f>
        <v/>
      </c>
    </row>
    <row r="25" spans="1:8">
      <c r="A25" s="57" t="s">
        <v>99</v>
      </c>
      <c r="B25" t="str">
        <f>IF('EPN1'!$AR$28="","",'EPN1'!$AR$28)</f>
        <v/>
      </c>
      <c r="C25" t="str">
        <f>IF('EPN2'!$AR$28="","",'EPN2'!$AR$28)</f>
        <v/>
      </c>
      <c r="D25" t="str">
        <f>IF('EPN3'!$AR$28="","",'EPN3'!$AR$28)</f>
        <v/>
      </c>
      <c r="E25" t="str">
        <f>IF('EPN4'!$AR$28="","",'EPN4'!$AR$28)</f>
        <v/>
      </c>
      <c r="F25" t="str">
        <f>IF('EPN5'!$AR$28="","",'EPN5'!$AR$28)</f>
        <v/>
      </c>
      <c r="G25" t="str">
        <f>IF('EPN6'!$AR$28="","",'EPN6'!$AR$28)</f>
        <v/>
      </c>
      <c r="H25" t="str">
        <f>IF('EPN7'!$AR$28="","",'EPN7'!$AR$28)</f>
        <v/>
      </c>
    </row>
    <row r="26" spans="1:8">
      <c r="A26" s="57" t="s">
        <v>101</v>
      </c>
      <c r="B26" s="59" t="str">
        <f>IF('EPN1'!$AX$28="","",'EPN1'!$AX$28)</f>
        <v/>
      </c>
      <c r="C26" s="59" t="str">
        <f>IF('EPN2'!$AX$28="","",'EPN2'!$AX$28)</f>
        <v/>
      </c>
      <c r="D26" s="59" t="str">
        <f>IF('EPN3'!$AX$28="","",'EPN3'!$AX$28)</f>
        <v/>
      </c>
      <c r="E26" s="59" t="str">
        <f>IF('EPN4'!$AX$28="","",'EPN4'!$AX$28)</f>
        <v/>
      </c>
      <c r="F26" s="59" t="str">
        <f>IF('EPN5'!$AX$28="","",'EPN5'!$AX$28)</f>
        <v/>
      </c>
      <c r="G26" s="59" t="str">
        <f>IF('EPN6'!$AX$28="","",'EPN6'!$AX$28)</f>
        <v/>
      </c>
      <c r="H26" s="59" t="str">
        <f>IF('EPN7'!$AX$28="","",'EPN7'!$AX$28)</f>
        <v/>
      </c>
    </row>
    <row r="27" spans="1:8">
      <c r="A27" s="57" t="s">
        <v>102</v>
      </c>
      <c r="B27" t="str">
        <f>IF('EPN1'!$BA$28="","",'EPN1'!$BA$28)</f>
        <v/>
      </c>
      <c r="C27" t="str">
        <f>IF('EPN2'!$BA$28="","",'EPN2'!$BA$28)</f>
        <v/>
      </c>
      <c r="D27" t="str">
        <f>IF('EPN3'!$BA$28="","",'EPN3'!$BA$28)</f>
        <v/>
      </c>
      <c r="E27" t="str">
        <f>IF('EPN4'!$BA$28="","",'EPN4'!$BA$28)</f>
        <v/>
      </c>
      <c r="F27" t="str">
        <f>IF('EPN5'!$BA$28="","",'EPN5'!$BA$28)</f>
        <v/>
      </c>
      <c r="G27" t="str">
        <f>IF('EPN6'!$BA$28="","",'EPN6'!$BA$28)</f>
        <v/>
      </c>
      <c r="H27" t="str">
        <f>IF('EPN7'!$BA$28="","",'EPN7'!$BA$28)</f>
        <v/>
      </c>
    </row>
    <row r="28" spans="1:8">
      <c r="A28" s="57" t="s">
        <v>105</v>
      </c>
      <c r="B28">
        <f>Naissances!$G7</f>
        <v>0</v>
      </c>
      <c r="C28">
        <f>Naissances!$G10</f>
        <v>0</v>
      </c>
      <c r="D28">
        <f>Naissances!$G13</f>
        <v>0</v>
      </c>
      <c r="E28">
        <f>Naissances!$G16</f>
        <v>0</v>
      </c>
      <c r="F28">
        <f>Naissances!$G19</f>
        <v>0</v>
      </c>
      <c r="G28">
        <f>Naissances!$G22</f>
        <v>0</v>
      </c>
      <c r="H28">
        <f>Naissances!$G25</f>
        <v>0</v>
      </c>
    </row>
    <row r="29" spans="1:8">
      <c r="A29" s="57" t="s">
        <v>104</v>
      </c>
      <c r="B29">
        <f>Naissances!$I7</f>
        <v>0</v>
      </c>
      <c r="C29">
        <f>Naissances!$I10</f>
        <v>0</v>
      </c>
      <c r="D29">
        <f>Naissances!$I13</f>
        <v>0</v>
      </c>
      <c r="E29">
        <f>Naissances!$I16</f>
        <v>0</v>
      </c>
      <c r="F29">
        <f>Naissances!$I19</f>
        <v>0</v>
      </c>
      <c r="G29">
        <f>Naissances!$I22</f>
        <v>0</v>
      </c>
      <c r="H29">
        <f>Naissances!$I25</f>
        <v>0</v>
      </c>
    </row>
    <row r="30" spans="1:8">
      <c r="A30" s="57" t="s">
        <v>94</v>
      </c>
      <c r="B30" s="59" t="str">
        <f>IF('EPN1'!$W$29="","",'EPN1'!$W$29)</f>
        <v/>
      </c>
      <c r="C30" s="59" t="str">
        <f>IF('EPN2'!$W$29="","",'EPN2'!$W$29)</f>
        <v/>
      </c>
      <c r="D30" s="59" t="str">
        <f>IF('EPN3'!$W$29="","",'EPN3'!$W$29)</f>
        <v/>
      </c>
      <c r="E30" s="59" t="str">
        <f>IF('EPN4'!$W$29="","",'EPN4'!$W$29)</f>
        <v/>
      </c>
      <c r="F30" s="59" t="str">
        <f>IF('EPN5'!$W$29="","",'EPN5'!$W$29)</f>
        <v/>
      </c>
      <c r="G30" s="59" t="str">
        <f>IF('EPN6'!$W$29="","",'EPN6'!$W$29)</f>
        <v/>
      </c>
      <c r="H30" s="59" t="str">
        <f>IF('EPN7'!$W$29="","",'EPN7'!$W$29)</f>
        <v/>
      </c>
    </row>
    <row r="31" spans="1:8">
      <c r="A31" s="57" t="s">
        <v>97</v>
      </c>
      <c r="B31" t="str">
        <f>IF('EPN1'!$Z$29="","",'EPN1'!$Z$29)</f>
        <v/>
      </c>
      <c r="C31" t="str">
        <f>IF('EPN2'!$Z$29="","",'EPN2'!$Z$29)</f>
        <v/>
      </c>
      <c r="D31" t="str">
        <f>IF('EPN3'!$Z$29="","",'EPN3'!$Z$29)</f>
        <v/>
      </c>
      <c r="E31" t="str">
        <f>IF('EPN4'!$Z$29="","",'EPN4'!$Z$29)</f>
        <v/>
      </c>
      <c r="F31" t="str">
        <f>IF('EPN5'!$Z$29="","",'EPN5'!$Z$29)</f>
        <v/>
      </c>
      <c r="G31" t="str">
        <f>IF('EPN6'!$Z$29="","",'EPN6'!$Z$29)</f>
        <v/>
      </c>
      <c r="H31" t="str">
        <f>IF('EPN7'!$Z$29="","",'EPN7'!$Z$29)</f>
        <v/>
      </c>
    </row>
    <row r="32" spans="1:8">
      <c r="A32" s="57" t="s">
        <v>95</v>
      </c>
      <c r="B32" s="59" t="str">
        <f>IF('EPN1'!$AF$29="","",'EPN1'!$AF$29)</f>
        <v/>
      </c>
      <c r="C32" s="59" t="str">
        <f>IF('EPN2'!$AF$29="","",'EPN2'!$AF$29)</f>
        <v/>
      </c>
      <c r="D32" s="59" t="str">
        <f>IF('EPN3'!$AF$29="","",'EPN3'!$AF$29)</f>
        <v/>
      </c>
      <c r="E32" s="59" t="str">
        <f>IF('EPN4'!$AF$29="","",'EPN4'!$AF$29)</f>
        <v/>
      </c>
      <c r="F32" s="59" t="str">
        <f>IF('EPN5'!$AF$29="","",'EPN5'!$AF$29)</f>
        <v/>
      </c>
      <c r="G32" s="59" t="str">
        <f>IF('EPN6'!$AF$29="","",'EPN6'!$AF$29)</f>
        <v/>
      </c>
      <c r="H32" s="59" t="str">
        <f>IF('EPN7'!$AF$29="","",'EPN7'!$AF$29)</f>
        <v/>
      </c>
    </row>
    <row r="33" spans="1:8">
      <c r="A33" s="57" t="s">
        <v>98</v>
      </c>
      <c r="B33" t="str">
        <f>IF('EPN1'!$AI$29="","",'EPN1'!$AI$29)</f>
        <v/>
      </c>
      <c r="C33" t="str">
        <f>IF('EPN2'!$AI$29="","",'EPN2'!$AI$29)</f>
        <v/>
      </c>
      <c r="D33" t="str">
        <f>IF('EPN3'!$AI$29="","",'EPN3'!$AI$29)</f>
        <v/>
      </c>
      <c r="E33" t="str">
        <f>IF('EPN4'!$AI$29="","",'EPN4'!$AI$29)</f>
        <v/>
      </c>
      <c r="F33" t="str">
        <f>IF('EPN5'!$AI$29="","",'EPN5'!$AI$29)</f>
        <v/>
      </c>
      <c r="G33" t="str">
        <f>IF('EPN6'!$AI$29="","",'EPN6'!$AI$29)</f>
        <v/>
      </c>
      <c r="H33" t="str">
        <f>IF('EPN7'!$AI$29="","",'EPN7'!$AI$29)</f>
        <v/>
      </c>
    </row>
    <row r="34" spans="1:8">
      <c r="A34" s="57" t="s">
        <v>96</v>
      </c>
      <c r="B34" s="59" t="str">
        <f>IF('EPN1'!$AO$29="","",'EPN1'!$AO$29)</f>
        <v/>
      </c>
      <c r="C34" s="59" t="str">
        <f>IF('EPN2'!$AO$29="","",'EPN2'!$AO$29)</f>
        <v/>
      </c>
      <c r="D34" s="59" t="str">
        <f>IF('EPN3'!$AO$29="","",'EPN3'!$AO$29)</f>
        <v/>
      </c>
      <c r="E34" s="59" t="str">
        <f>IF('EPN4'!$AO$29="","",'EPN4'!$AO$29)</f>
        <v/>
      </c>
      <c r="F34" s="59" t="str">
        <f>IF('EPN5'!$AO$29="","",'EPN5'!$AO$29)</f>
        <v/>
      </c>
      <c r="G34" s="59" t="str">
        <f>IF('EPN6'!$AO$29="","",'EPN6'!$AO$29)</f>
        <v/>
      </c>
      <c r="H34" s="59" t="str">
        <f>IF('EPN7'!$AO$29="","",'EPN7'!$AO$29)</f>
        <v/>
      </c>
    </row>
    <row r="35" spans="1:8">
      <c r="A35" s="57" t="s">
        <v>99</v>
      </c>
      <c r="B35" t="str">
        <f>IF('EPN1'!$AR$29="","",'EPN1'!$AR$29)</f>
        <v/>
      </c>
      <c r="C35" t="str">
        <f>IF('EPN2'!$AR$29="","",'EPN2'!$AR$29)</f>
        <v/>
      </c>
      <c r="D35" t="str">
        <f>IF('EPN3'!$AR$29="","",'EPN3'!$AR$29)</f>
        <v/>
      </c>
      <c r="E35" t="str">
        <f>IF('EPN4'!$AR$29="","",'EPN4'!$AR$29)</f>
        <v/>
      </c>
      <c r="F35" t="str">
        <f>IF('EPN5'!$AR$29="","",'EPN5'!$AR$29)</f>
        <v/>
      </c>
      <c r="G35" t="str">
        <f>IF('EPN6'!$AR$29="","",'EPN6'!$AR$29)</f>
        <v/>
      </c>
      <c r="H35" t="str">
        <f>IF('EPN7'!$AR$29="","",'EPN7'!$AR$29)</f>
        <v/>
      </c>
    </row>
    <row r="36" spans="1:8">
      <c r="A36" s="57" t="s">
        <v>101</v>
      </c>
      <c r="B36" s="59" t="str">
        <f>IF('EPN1'!$AX$29="","",'EPN1'!$AX$29)</f>
        <v/>
      </c>
      <c r="C36" s="59" t="str">
        <f>IF('EPN2'!$AX$29="","",'EPN2'!$AX$29)</f>
        <v/>
      </c>
      <c r="D36" s="59" t="str">
        <f>IF('EPN3'!$AX$29="","",'EPN3'!$AX$29)</f>
        <v/>
      </c>
      <c r="E36" s="59" t="str">
        <f>IF('EPN4'!$AX$29="","",'EPN4'!$AX$29)</f>
        <v/>
      </c>
      <c r="F36" s="59" t="str">
        <f>IF('EPN5'!$AX$29="","",'EPN5'!$AX$29)</f>
        <v/>
      </c>
      <c r="G36" s="59" t="str">
        <f>IF('EPN6'!$AX$29="","",'EPN6'!$AX$29)</f>
        <v/>
      </c>
      <c r="H36" s="59" t="str">
        <f>IF('EPN7'!$AX$29="","",'EPN7'!$AX$29)</f>
        <v/>
      </c>
    </row>
    <row r="37" spans="1:8">
      <c r="A37" s="57" t="s">
        <v>102</v>
      </c>
      <c r="B37" t="str">
        <f>IF('EPN1'!$BA$29="","",'EPN1'!$BA$29)</f>
        <v/>
      </c>
      <c r="C37" t="str">
        <f>IF('EPN2'!$BA$29="","",'EPN2'!$BA$29)</f>
        <v/>
      </c>
      <c r="D37" t="str">
        <f>IF('EPN3'!$BA$29="","",'EPN3'!$BA$29)</f>
        <v/>
      </c>
      <c r="E37" t="str">
        <f>IF('EPN4'!$BA$29="","",'EPN4'!$BA$29)</f>
        <v/>
      </c>
      <c r="F37" t="str">
        <f>IF('EPN5'!$BA$29="","",'EPN5'!$BA$29)</f>
        <v/>
      </c>
      <c r="G37" t="str">
        <f>IF('EPN6'!$BA$29="","",'EPN6'!$BA$29)</f>
        <v/>
      </c>
      <c r="H37" t="str">
        <f>IF('EPN7'!$BA$29="","",'EPN7'!$BA$29)</f>
        <v/>
      </c>
    </row>
  </sheetData>
  <pageMargins left="0.7" right="0.7" top="0.78740157499999996" bottom="0.78740157499999996" header="0.3" footer="0.3"/>
  <pageSetup paperSize="9" orientation="portrait" horizontalDpi="0" verticalDpi="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4E6F-FD40-4EE6-A986-152539405721}">
  <dimension ref="A1:D91"/>
  <sheetViews>
    <sheetView workbookViewId="0">
      <selection activeCell="E3" sqref="E3"/>
    </sheetView>
  </sheetViews>
  <sheetFormatPr baseColWidth="10" defaultRowHeight="13.8"/>
  <cols>
    <col min="2" max="2" width="59.5" customWidth="1"/>
    <col min="3" max="3" width="8.3984375" customWidth="1"/>
    <col min="4" max="4" width="20.69921875" customWidth="1"/>
  </cols>
  <sheetData>
    <row r="1" spans="1:4" ht="21">
      <c r="A1" s="89" t="s">
        <v>116</v>
      </c>
    </row>
    <row r="2" spans="1:4" ht="21">
      <c r="A2" s="89"/>
    </row>
    <row r="3" spans="1:4" ht="21.6" thickBot="1">
      <c r="A3" s="89"/>
    </row>
    <row r="4" spans="1:4" ht="15.6">
      <c r="A4" s="90" t="s">
        <v>117</v>
      </c>
      <c r="B4" s="91" t="s">
        <v>118</v>
      </c>
      <c r="C4" s="91" t="s">
        <v>119</v>
      </c>
      <c r="D4" s="92" t="s">
        <v>120</v>
      </c>
    </row>
    <row r="5" spans="1:4">
      <c r="A5" s="93" t="s">
        <v>121</v>
      </c>
      <c r="B5" s="94" t="s">
        <v>122</v>
      </c>
      <c r="C5" s="94" t="s">
        <v>123</v>
      </c>
      <c r="D5" s="95" t="s">
        <v>124</v>
      </c>
    </row>
    <row r="6" spans="1:4" ht="59.4" customHeight="1">
      <c r="A6" s="93" t="s">
        <v>125</v>
      </c>
      <c r="B6" s="96" t="s">
        <v>126</v>
      </c>
      <c r="C6" s="94" t="s">
        <v>123</v>
      </c>
      <c r="D6" s="95" t="s">
        <v>127</v>
      </c>
    </row>
    <row r="7" spans="1:4" ht="49.2" customHeight="1">
      <c r="A7" s="93" t="s">
        <v>128</v>
      </c>
      <c r="B7" s="96" t="s">
        <v>129</v>
      </c>
      <c r="C7" s="94" t="s">
        <v>123</v>
      </c>
      <c r="D7" s="95" t="s">
        <v>130</v>
      </c>
    </row>
    <row r="8" spans="1:4">
      <c r="A8" s="93"/>
      <c r="B8" s="94"/>
      <c r="C8" s="94"/>
      <c r="D8" s="95"/>
    </row>
    <row r="9" spans="1:4">
      <c r="A9" s="93"/>
      <c r="B9" s="94"/>
      <c r="C9" s="94"/>
      <c r="D9" s="95"/>
    </row>
    <row r="10" spans="1:4">
      <c r="A10" s="93"/>
      <c r="B10" s="94"/>
      <c r="C10" s="94"/>
      <c r="D10" s="95"/>
    </row>
    <row r="11" spans="1:4">
      <c r="A11" s="93"/>
      <c r="B11" s="94"/>
      <c r="C11" s="94"/>
      <c r="D11" s="95"/>
    </row>
    <row r="12" spans="1:4">
      <c r="A12" s="93"/>
      <c r="B12" s="94"/>
      <c r="C12" s="94"/>
      <c r="D12" s="95"/>
    </row>
    <row r="13" spans="1:4">
      <c r="A13" s="93"/>
      <c r="B13" s="94"/>
      <c r="C13" s="94"/>
      <c r="D13" s="95"/>
    </row>
    <row r="14" spans="1:4">
      <c r="A14" s="93"/>
      <c r="B14" s="94"/>
      <c r="C14" s="94"/>
      <c r="D14" s="95"/>
    </row>
    <row r="15" spans="1:4">
      <c r="A15" s="93"/>
      <c r="B15" s="94"/>
      <c r="C15" s="94"/>
      <c r="D15" s="95"/>
    </row>
    <row r="16" spans="1:4">
      <c r="A16" s="93"/>
      <c r="B16" s="94"/>
      <c r="C16" s="94"/>
      <c r="D16" s="95"/>
    </row>
    <row r="17" spans="1:4">
      <c r="A17" s="93"/>
      <c r="B17" s="94"/>
      <c r="C17" s="94"/>
      <c r="D17" s="95"/>
    </row>
    <row r="18" spans="1:4">
      <c r="A18" s="93"/>
      <c r="B18" s="94"/>
      <c r="C18" s="94"/>
      <c r="D18" s="95"/>
    </row>
    <row r="19" spans="1:4">
      <c r="A19" s="93"/>
      <c r="B19" s="94"/>
      <c r="C19" s="94"/>
      <c r="D19" s="95"/>
    </row>
    <row r="20" spans="1:4">
      <c r="A20" s="93"/>
      <c r="B20" s="94"/>
      <c r="C20" s="94"/>
      <c r="D20" s="95"/>
    </row>
    <row r="21" spans="1:4">
      <c r="A21" s="93"/>
      <c r="B21" s="94"/>
      <c r="C21" s="94"/>
      <c r="D21" s="95"/>
    </row>
    <row r="22" spans="1:4">
      <c r="A22" s="93"/>
      <c r="B22" s="94"/>
      <c r="C22" s="94"/>
      <c r="D22" s="95"/>
    </row>
    <row r="23" spans="1:4">
      <c r="A23" s="93"/>
      <c r="B23" s="94"/>
      <c r="C23" s="94"/>
      <c r="D23" s="95"/>
    </row>
    <row r="24" spans="1:4">
      <c r="A24" s="93"/>
      <c r="B24" s="94"/>
      <c r="C24" s="94"/>
      <c r="D24" s="95"/>
    </row>
    <row r="25" spans="1:4">
      <c r="A25" s="93"/>
      <c r="B25" s="94"/>
      <c r="C25" s="94"/>
      <c r="D25" s="95"/>
    </row>
    <row r="26" spans="1:4">
      <c r="A26" s="93"/>
      <c r="B26" s="94"/>
      <c r="C26" s="94"/>
      <c r="D26" s="95"/>
    </row>
    <row r="27" spans="1:4">
      <c r="A27" s="93"/>
      <c r="B27" s="94"/>
      <c r="C27" s="94"/>
      <c r="D27" s="95"/>
    </row>
    <row r="28" spans="1:4">
      <c r="A28" s="93"/>
      <c r="B28" s="94"/>
      <c r="C28" s="94"/>
      <c r="D28" s="95"/>
    </row>
    <row r="29" spans="1:4">
      <c r="A29" s="93"/>
      <c r="B29" s="94"/>
      <c r="C29" s="94"/>
      <c r="D29" s="95"/>
    </row>
    <row r="30" spans="1:4">
      <c r="A30" s="93"/>
      <c r="B30" s="94"/>
      <c r="C30" s="94"/>
      <c r="D30" s="95"/>
    </row>
    <row r="31" spans="1:4">
      <c r="A31" s="93"/>
      <c r="B31" s="94"/>
      <c r="C31" s="94"/>
      <c r="D31" s="95"/>
    </row>
    <row r="32" spans="1:4">
      <c r="A32" s="93"/>
      <c r="B32" s="94"/>
      <c r="C32" s="94"/>
      <c r="D32" s="95"/>
    </row>
    <row r="33" spans="1:4">
      <c r="A33" s="93"/>
      <c r="B33" s="94"/>
      <c r="C33" s="94"/>
      <c r="D33" s="95"/>
    </row>
    <row r="34" spans="1:4">
      <c r="A34" s="93"/>
      <c r="B34" s="94"/>
      <c r="C34" s="94"/>
      <c r="D34" s="95"/>
    </row>
    <row r="35" spans="1:4">
      <c r="A35" s="93"/>
      <c r="B35" s="94"/>
      <c r="C35" s="94"/>
      <c r="D35" s="95"/>
    </row>
    <row r="36" spans="1:4">
      <c r="A36" s="93"/>
      <c r="B36" s="94"/>
      <c r="C36" s="94"/>
      <c r="D36" s="95"/>
    </row>
    <row r="37" spans="1:4">
      <c r="A37" s="93"/>
      <c r="B37" s="94"/>
      <c r="C37" s="94"/>
      <c r="D37" s="95"/>
    </row>
    <row r="38" spans="1:4">
      <c r="A38" s="93"/>
      <c r="B38" s="94"/>
      <c r="C38" s="94"/>
      <c r="D38" s="95"/>
    </row>
    <row r="39" spans="1:4">
      <c r="A39" s="93"/>
      <c r="B39" s="94"/>
      <c r="C39" s="94"/>
      <c r="D39" s="95"/>
    </row>
    <row r="40" spans="1:4">
      <c r="A40" s="93"/>
      <c r="B40" s="94"/>
      <c r="C40" s="94"/>
      <c r="D40" s="95"/>
    </row>
    <row r="41" spans="1:4">
      <c r="A41" s="93"/>
      <c r="B41" s="94"/>
      <c r="C41" s="94"/>
      <c r="D41" s="95"/>
    </row>
    <row r="42" spans="1:4">
      <c r="A42" s="93"/>
      <c r="B42" s="94"/>
      <c r="C42" s="94"/>
      <c r="D42" s="95"/>
    </row>
    <row r="43" spans="1:4">
      <c r="A43" s="93"/>
      <c r="B43" s="94"/>
      <c r="C43" s="94"/>
      <c r="D43" s="95"/>
    </row>
    <row r="44" spans="1:4">
      <c r="A44" s="93"/>
      <c r="B44" s="94"/>
      <c r="C44" s="94"/>
      <c r="D44" s="95"/>
    </row>
    <row r="45" spans="1:4">
      <c r="A45" s="93"/>
      <c r="B45" s="94"/>
      <c r="C45" s="94"/>
      <c r="D45" s="95"/>
    </row>
    <row r="46" spans="1:4">
      <c r="A46" s="93"/>
      <c r="B46" s="94"/>
      <c r="C46" s="94"/>
      <c r="D46" s="95"/>
    </row>
    <row r="47" spans="1:4">
      <c r="A47" s="93"/>
      <c r="B47" s="94"/>
      <c r="C47" s="94"/>
      <c r="D47" s="95"/>
    </row>
    <row r="48" spans="1:4">
      <c r="A48" s="93"/>
      <c r="B48" s="94"/>
      <c r="C48" s="94"/>
      <c r="D48" s="95"/>
    </row>
    <row r="49" spans="1:4">
      <c r="A49" s="93"/>
      <c r="B49" s="94"/>
      <c r="C49" s="94"/>
      <c r="D49" s="95"/>
    </row>
    <row r="50" spans="1:4">
      <c r="A50" s="93"/>
      <c r="B50" s="94"/>
      <c r="C50" s="94"/>
      <c r="D50" s="95"/>
    </row>
    <row r="51" spans="1:4">
      <c r="A51" s="93"/>
      <c r="B51" s="94"/>
      <c r="C51" s="94"/>
      <c r="D51" s="95"/>
    </row>
    <row r="52" spans="1:4">
      <c r="A52" s="93"/>
      <c r="B52" s="94"/>
      <c r="C52" s="94"/>
      <c r="D52" s="95"/>
    </row>
    <row r="53" spans="1:4">
      <c r="A53" s="93"/>
      <c r="B53" s="94"/>
      <c r="C53" s="94"/>
      <c r="D53" s="95"/>
    </row>
    <row r="54" spans="1:4">
      <c r="A54" s="93"/>
      <c r="B54" s="94"/>
      <c r="C54" s="94"/>
      <c r="D54" s="95"/>
    </row>
    <row r="55" spans="1:4">
      <c r="A55" s="93"/>
      <c r="B55" s="94"/>
      <c r="C55" s="94"/>
      <c r="D55" s="95"/>
    </row>
    <row r="56" spans="1:4">
      <c r="A56" s="93"/>
      <c r="B56" s="94"/>
      <c r="C56" s="94"/>
      <c r="D56" s="95"/>
    </row>
    <row r="57" spans="1:4">
      <c r="A57" s="93"/>
      <c r="B57" s="94"/>
      <c r="C57" s="94"/>
      <c r="D57" s="95"/>
    </row>
    <row r="58" spans="1:4">
      <c r="A58" s="93"/>
      <c r="B58" s="94"/>
      <c r="C58" s="94"/>
      <c r="D58" s="95"/>
    </row>
    <row r="59" spans="1:4">
      <c r="A59" s="93"/>
      <c r="B59" s="94"/>
      <c r="C59" s="94"/>
      <c r="D59" s="95"/>
    </row>
    <row r="60" spans="1:4">
      <c r="A60" s="93"/>
      <c r="B60" s="94"/>
      <c r="C60" s="94"/>
      <c r="D60" s="95"/>
    </row>
    <row r="61" spans="1:4">
      <c r="A61" s="93"/>
      <c r="B61" s="94"/>
      <c r="C61" s="94"/>
      <c r="D61" s="95"/>
    </row>
    <row r="62" spans="1:4">
      <c r="A62" s="93"/>
      <c r="B62" s="94"/>
      <c r="C62" s="94"/>
      <c r="D62" s="95"/>
    </row>
    <row r="63" spans="1:4">
      <c r="A63" s="93"/>
      <c r="B63" s="94"/>
      <c r="C63" s="94"/>
      <c r="D63" s="95"/>
    </row>
    <row r="64" spans="1:4">
      <c r="A64" s="93"/>
      <c r="B64" s="94"/>
      <c r="C64" s="94"/>
      <c r="D64" s="95"/>
    </row>
    <row r="65" spans="1:4">
      <c r="A65" s="93"/>
      <c r="B65" s="94"/>
      <c r="C65" s="94"/>
      <c r="D65" s="95"/>
    </row>
    <row r="66" spans="1:4">
      <c r="A66" s="93"/>
      <c r="B66" s="94"/>
      <c r="C66" s="94"/>
      <c r="D66" s="95"/>
    </row>
    <row r="67" spans="1:4">
      <c r="A67" s="93"/>
      <c r="B67" s="94"/>
      <c r="C67" s="94"/>
      <c r="D67" s="95"/>
    </row>
    <row r="68" spans="1:4">
      <c r="A68" s="93"/>
      <c r="B68" s="94"/>
      <c r="C68" s="94"/>
      <c r="D68" s="95"/>
    </row>
    <row r="69" spans="1:4">
      <c r="A69" s="93"/>
      <c r="B69" s="94"/>
      <c r="C69" s="94"/>
      <c r="D69" s="95"/>
    </row>
    <row r="70" spans="1:4">
      <c r="A70" s="93"/>
      <c r="B70" s="94"/>
      <c r="C70" s="94"/>
      <c r="D70" s="95"/>
    </row>
    <row r="71" spans="1:4">
      <c r="A71" s="93"/>
      <c r="B71" s="94"/>
      <c r="C71" s="94"/>
      <c r="D71" s="95"/>
    </row>
    <row r="72" spans="1:4">
      <c r="A72" s="93"/>
      <c r="B72" s="94"/>
      <c r="C72" s="94"/>
      <c r="D72" s="95"/>
    </row>
    <row r="73" spans="1:4">
      <c r="A73" s="93"/>
      <c r="B73" s="94"/>
      <c r="C73" s="94"/>
      <c r="D73" s="95"/>
    </row>
    <row r="74" spans="1:4">
      <c r="A74" s="93"/>
      <c r="B74" s="94"/>
      <c r="C74" s="94"/>
      <c r="D74" s="95"/>
    </row>
    <row r="75" spans="1:4">
      <c r="A75" s="93"/>
      <c r="B75" s="94"/>
      <c r="C75" s="94"/>
      <c r="D75" s="95"/>
    </row>
    <row r="76" spans="1:4">
      <c r="A76" s="93"/>
      <c r="B76" s="94"/>
      <c r="C76" s="94"/>
      <c r="D76" s="95"/>
    </row>
    <row r="77" spans="1:4">
      <c r="A77" s="93"/>
      <c r="B77" s="94"/>
      <c r="C77" s="94"/>
      <c r="D77" s="95"/>
    </row>
    <row r="78" spans="1:4">
      <c r="A78" s="93"/>
      <c r="B78" s="94"/>
      <c r="C78" s="94"/>
      <c r="D78" s="95"/>
    </row>
    <row r="79" spans="1:4">
      <c r="A79" s="93"/>
      <c r="B79" s="94"/>
      <c r="C79" s="94"/>
      <c r="D79" s="95"/>
    </row>
    <row r="80" spans="1:4">
      <c r="A80" s="93"/>
      <c r="B80" s="94"/>
      <c r="C80" s="94"/>
      <c r="D80" s="95"/>
    </row>
    <row r="81" spans="1:4">
      <c r="A81" s="93"/>
      <c r="B81" s="94"/>
      <c r="C81" s="94"/>
      <c r="D81" s="95"/>
    </row>
    <row r="82" spans="1:4">
      <c r="A82" s="93"/>
      <c r="B82" s="94"/>
      <c r="C82" s="94"/>
      <c r="D82" s="95"/>
    </row>
    <row r="83" spans="1:4">
      <c r="A83" s="93"/>
      <c r="B83" s="94"/>
      <c r="C83" s="94"/>
      <c r="D83" s="95"/>
    </row>
    <row r="84" spans="1:4">
      <c r="A84" s="93"/>
      <c r="B84" s="94"/>
      <c r="C84" s="94"/>
      <c r="D84" s="95"/>
    </row>
    <row r="85" spans="1:4">
      <c r="A85" s="93"/>
      <c r="B85" s="94"/>
      <c r="C85" s="94"/>
      <c r="D85" s="95"/>
    </row>
    <row r="86" spans="1:4">
      <c r="A86" s="93"/>
      <c r="B86" s="94"/>
      <c r="C86" s="94"/>
      <c r="D86" s="95"/>
    </row>
    <row r="87" spans="1:4">
      <c r="A87" s="93"/>
      <c r="B87" s="94"/>
      <c r="C87" s="94"/>
      <c r="D87" s="95"/>
    </row>
    <row r="88" spans="1:4">
      <c r="A88" s="93"/>
      <c r="B88" s="94"/>
      <c r="C88" s="94"/>
      <c r="D88" s="95"/>
    </row>
    <row r="89" spans="1:4">
      <c r="A89" s="93"/>
      <c r="B89" s="94"/>
      <c r="C89" s="94"/>
      <c r="D89" s="95"/>
    </row>
    <row r="90" spans="1:4">
      <c r="A90" s="93"/>
      <c r="B90" s="94"/>
      <c r="C90" s="94"/>
      <c r="D90" s="95"/>
    </row>
    <row r="91" spans="1:4" ht="14.4" thickBot="1">
      <c r="A91" s="97"/>
      <c r="B91" s="98"/>
      <c r="C91" s="98"/>
      <c r="D91" s="9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3"/>
  <sheetViews>
    <sheetView tabSelected="1" view="pageLayout" workbookViewId="0">
      <selection activeCell="C1" sqref="C1"/>
    </sheetView>
  </sheetViews>
  <sheetFormatPr baseColWidth="10" defaultRowHeight="13.8"/>
  <cols>
    <col min="6" max="6" width="4.69921875" customWidth="1"/>
    <col min="8" max="8" width="10.3984375" customWidth="1"/>
    <col min="9" max="9" width="7.8984375" customWidth="1"/>
    <col min="14" max="14" width="12.59765625" customWidth="1"/>
  </cols>
  <sheetData>
    <row r="2" spans="1:15" ht="9" customHeight="1"/>
    <row r="3" spans="1:15" s="8" customFormat="1" ht="26.25" customHeight="1" thickBot="1">
      <c r="A3" s="42" t="s">
        <v>114</v>
      </c>
      <c r="B3" s="7"/>
      <c r="C3" s="162"/>
      <c r="D3" s="163"/>
      <c r="E3" s="163"/>
      <c r="F3" s="163"/>
      <c r="G3" s="163"/>
      <c r="H3" s="163"/>
      <c r="I3" s="163"/>
      <c r="J3" s="163"/>
      <c r="K3" s="163"/>
      <c r="L3" s="163"/>
      <c r="M3" s="163"/>
    </row>
    <row r="4" spans="1:15" s="72" customFormat="1" ht="38.25" customHeight="1" thickBot="1">
      <c r="A4" s="70" t="s">
        <v>5</v>
      </c>
      <c r="B4" s="43" t="s">
        <v>6</v>
      </c>
      <c r="C4" s="43" t="s">
        <v>7</v>
      </c>
      <c r="D4" s="43" t="s">
        <v>8</v>
      </c>
      <c r="E4" s="43" t="s">
        <v>9</v>
      </c>
      <c r="F4" s="44"/>
      <c r="G4" s="43" t="s">
        <v>11</v>
      </c>
      <c r="H4" s="71" t="s">
        <v>10</v>
      </c>
      <c r="I4" s="44" t="s">
        <v>14</v>
      </c>
      <c r="J4" s="44" t="s">
        <v>40</v>
      </c>
      <c r="K4" s="44" t="s">
        <v>41</v>
      </c>
      <c r="L4" s="44" t="s">
        <v>12</v>
      </c>
      <c r="M4" s="44" t="s">
        <v>13</v>
      </c>
      <c r="N4" s="80" t="s">
        <v>39</v>
      </c>
      <c r="O4" s="86" t="s">
        <v>112</v>
      </c>
    </row>
    <row r="5" spans="1:15" ht="19.5" customHeight="1">
      <c r="A5" s="109"/>
      <c r="B5" s="112"/>
      <c r="C5" s="112"/>
      <c r="D5" s="112"/>
      <c r="E5" s="115"/>
      <c r="F5" s="54">
        <v>1</v>
      </c>
      <c r="G5" s="51"/>
      <c r="H5" s="45"/>
      <c r="I5" s="45"/>
      <c r="J5" s="45"/>
      <c r="K5" s="45"/>
      <c r="L5" s="46"/>
      <c r="M5" s="47"/>
      <c r="N5" s="81"/>
      <c r="O5" s="88"/>
    </row>
    <row r="6" spans="1:15" ht="19.5" customHeight="1">
      <c r="A6" s="110"/>
      <c r="B6" s="113"/>
      <c r="C6" s="113"/>
      <c r="D6" s="113"/>
      <c r="E6" s="116"/>
      <c r="F6" s="55">
        <v>2</v>
      </c>
      <c r="G6" s="52"/>
      <c r="H6" s="18"/>
      <c r="I6" s="18"/>
      <c r="J6" s="18"/>
      <c r="K6" s="18"/>
      <c r="L6" s="19"/>
      <c r="M6" s="15"/>
      <c r="N6" s="82"/>
      <c r="O6" s="84"/>
    </row>
    <row r="7" spans="1:15" ht="19.5" customHeight="1" thickBot="1">
      <c r="A7" s="111"/>
      <c r="B7" s="114"/>
      <c r="C7" s="114"/>
      <c r="D7" s="114"/>
      <c r="E7" s="117"/>
      <c r="F7" s="56">
        <v>3</v>
      </c>
      <c r="G7" s="53"/>
      <c r="H7" s="48"/>
      <c r="I7" s="48"/>
      <c r="J7" s="48"/>
      <c r="K7" s="48"/>
      <c r="L7" s="49"/>
      <c r="M7" s="50"/>
      <c r="N7" s="83"/>
      <c r="O7" s="85"/>
    </row>
    <row r="8" spans="1:15" ht="19.5" customHeight="1">
      <c r="A8" s="109"/>
      <c r="B8" s="112"/>
      <c r="C8" s="112"/>
      <c r="D8" s="112"/>
      <c r="E8" s="115"/>
      <c r="F8" s="54">
        <v>1</v>
      </c>
      <c r="G8" s="51"/>
      <c r="H8" s="45"/>
      <c r="I8" s="45"/>
      <c r="J8" s="45"/>
      <c r="K8" s="45"/>
      <c r="L8" s="46"/>
      <c r="M8" s="47"/>
      <c r="N8" s="81"/>
      <c r="O8" s="88"/>
    </row>
    <row r="9" spans="1:15" ht="19.5" customHeight="1">
      <c r="A9" s="110"/>
      <c r="B9" s="113"/>
      <c r="C9" s="113"/>
      <c r="D9" s="113"/>
      <c r="E9" s="116"/>
      <c r="F9" s="55">
        <v>2</v>
      </c>
      <c r="G9" s="52"/>
      <c r="H9" s="18"/>
      <c r="I9" s="18"/>
      <c r="J9" s="18"/>
      <c r="K9" s="18"/>
      <c r="L9" s="19"/>
      <c r="M9" s="15"/>
      <c r="N9" s="82"/>
      <c r="O9" s="84"/>
    </row>
    <row r="10" spans="1:15" ht="19.5" customHeight="1" thickBot="1">
      <c r="A10" s="111"/>
      <c r="B10" s="114"/>
      <c r="C10" s="114"/>
      <c r="D10" s="114"/>
      <c r="E10" s="117"/>
      <c r="F10" s="56">
        <v>3</v>
      </c>
      <c r="G10" s="53"/>
      <c r="H10" s="48"/>
      <c r="I10" s="48"/>
      <c r="J10" s="48"/>
      <c r="K10" s="48"/>
      <c r="L10" s="49"/>
      <c r="M10" s="50"/>
      <c r="N10" s="83"/>
      <c r="O10" s="85"/>
    </row>
    <row r="11" spans="1:15" ht="19.5" customHeight="1">
      <c r="A11" s="109"/>
      <c r="B11" s="112"/>
      <c r="C11" s="112"/>
      <c r="D11" s="112"/>
      <c r="E11" s="115"/>
      <c r="F11" s="54">
        <v>1</v>
      </c>
      <c r="G11" s="51"/>
      <c r="H11" s="45"/>
      <c r="I11" s="45"/>
      <c r="J11" s="45"/>
      <c r="K11" s="45"/>
      <c r="L11" s="46"/>
      <c r="M11" s="47"/>
      <c r="N11" s="81"/>
      <c r="O11" s="88"/>
    </row>
    <row r="12" spans="1:15" ht="19.5" customHeight="1">
      <c r="A12" s="110"/>
      <c r="B12" s="113"/>
      <c r="C12" s="113"/>
      <c r="D12" s="113"/>
      <c r="E12" s="116"/>
      <c r="F12" s="55">
        <v>2</v>
      </c>
      <c r="G12" s="52"/>
      <c r="H12" s="18"/>
      <c r="I12" s="18"/>
      <c r="J12" s="18"/>
      <c r="K12" s="18"/>
      <c r="L12" s="19"/>
      <c r="M12" s="15"/>
      <c r="N12" s="82"/>
      <c r="O12" s="84"/>
    </row>
    <row r="13" spans="1:15" ht="19.5" customHeight="1" thickBot="1">
      <c r="A13" s="111"/>
      <c r="B13" s="114"/>
      <c r="C13" s="114"/>
      <c r="D13" s="114"/>
      <c r="E13" s="117"/>
      <c r="F13" s="56">
        <v>3</v>
      </c>
      <c r="G13" s="53"/>
      <c r="H13" s="48"/>
      <c r="I13" s="48"/>
      <c r="J13" s="48"/>
      <c r="K13" s="48"/>
      <c r="L13" s="49"/>
      <c r="M13" s="50"/>
      <c r="N13" s="83"/>
      <c r="O13" s="85"/>
    </row>
    <row r="14" spans="1:15" ht="19.5" customHeight="1">
      <c r="A14" s="109"/>
      <c r="B14" s="112"/>
      <c r="C14" s="112"/>
      <c r="D14" s="112"/>
      <c r="E14" s="115"/>
      <c r="F14" s="54">
        <v>1</v>
      </c>
      <c r="G14" s="51"/>
      <c r="H14" s="45"/>
      <c r="I14" s="45"/>
      <c r="J14" s="45"/>
      <c r="K14" s="45"/>
      <c r="L14" s="46"/>
      <c r="M14" s="47"/>
      <c r="N14" s="81"/>
      <c r="O14" s="88"/>
    </row>
    <row r="15" spans="1:15" ht="19.5" customHeight="1">
      <c r="A15" s="110"/>
      <c r="B15" s="113"/>
      <c r="C15" s="113"/>
      <c r="D15" s="113"/>
      <c r="E15" s="116"/>
      <c r="F15" s="55">
        <v>2</v>
      </c>
      <c r="G15" s="52"/>
      <c r="H15" s="18"/>
      <c r="I15" s="18"/>
      <c r="J15" s="18"/>
      <c r="K15" s="18"/>
      <c r="L15" s="19"/>
      <c r="M15" s="15"/>
      <c r="N15" s="82"/>
      <c r="O15" s="84"/>
    </row>
    <row r="16" spans="1:15" ht="19.5" customHeight="1" thickBot="1">
      <c r="A16" s="111"/>
      <c r="B16" s="114"/>
      <c r="C16" s="114"/>
      <c r="D16" s="114"/>
      <c r="E16" s="117"/>
      <c r="F16" s="56">
        <v>3</v>
      </c>
      <c r="G16" s="53"/>
      <c r="H16" s="48"/>
      <c r="I16" s="48"/>
      <c r="J16" s="48"/>
      <c r="K16" s="48"/>
      <c r="L16" s="49"/>
      <c r="M16" s="50"/>
      <c r="N16" s="83"/>
      <c r="O16" s="85"/>
    </row>
    <row r="17" spans="1:15" ht="19.5" customHeight="1">
      <c r="A17" s="109"/>
      <c r="B17" s="112"/>
      <c r="C17" s="112"/>
      <c r="D17" s="112"/>
      <c r="E17" s="115"/>
      <c r="F17" s="54">
        <v>1</v>
      </c>
      <c r="G17" s="51"/>
      <c r="H17" s="45"/>
      <c r="I17" s="45"/>
      <c r="J17" s="45"/>
      <c r="K17" s="45"/>
      <c r="L17" s="46"/>
      <c r="M17" s="47"/>
      <c r="N17" s="81"/>
      <c r="O17" s="88"/>
    </row>
    <row r="18" spans="1:15" ht="19.5" customHeight="1">
      <c r="A18" s="110"/>
      <c r="B18" s="113"/>
      <c r="C18" s="113"/>
      <c r="D18" s="113"/>
      <c r="E18" s="116"/>
      <c r="F18" s="55">
        <v>2</v>
      </c>
      <c r="G18" s="52"/>
      <c r="H18" s="18"/>
      <c r="I18" s="18"/>
      <c r="J18" s="18"/>
      <c r="K18" s="18"/>
      <c r="L18" s="19"/>
      <c r="M18" s="15"/>
      <c r="N18" s="82"/>
      <c r="O18" s="84"/>
    </row>
    <row r="19" spans="1:15" ht="19.5" customHeight="1" thickBot="1">
      <c r="A19" s="111"/>
      <c r="B19" s="114"/>
      <c r="C19" s="114"/>
      <c r="D19" s="114"/>
      <c r="E19" s="117"/>
      <c r="F19" s="56">
        <v>3</v>
      </c>
      <c r="G19" s="53"/>
      <c r="H19" s="48"/>
      <c r="I19" s="48"/>
      <c r="J19" s="48"/>
      <c r="K19" s="48"/>
      <c r="L19" s="49"/>
      <c r="M19" s="50"/>
      <c r="N19" s="83"/>
      <c r="O19" s="85"/>
    </row>
    <row r="20" spans="1:15" ht="19.5" customHeight="1">
      <c r="A20" s="109"/>
      <c r="B20" s="112"/>
      <c r="C20" s="112"/>
      <c r="D20" s="112"/>
      <c r="E20" s="115"/>
      <c r="F20" s="54">
        <v>1</v>
      </c>
      <c r="G20" s="51"/>
      <c r="H20" s="45"/>
      <c r="I20" s="45"/>
      <c r="J20" s="45"/>
      <c r="K20" s="45"/>
      <c r="L20" s="46"/>
      <c r="M20" s="47"/>
      <c r="N20" s="81"/>
      <c r="O20" s="88"/>
    </row>
    <row r="21" spans="1:15" ht="19.5" customHeight="1">
      <c r="A21" s="110"/>
      <c r="B21" s="113"/>
      <c r="C21" s="113"/>
      <c r="D21" s="113"/>
      <c r="E21" s="116"/>
      <c r="F21" s="55">
        <v>2</v>
      </c>
      <c r="G21" s="52"/>
      <c r="H21" s="18"/>
      <c r="I21" s="18"/>
      <c r="J21" s="18"/>
      <c r="K21" s="18"/>
      <c r="L21" s="19"/>
      <c r="M21" s="15"/>
      <c r="N21" s="82"/>
      <c r="O21" s="84"/>
    </row>
    <row r="22" spans="1:15" ht="19.5" customHeight="1" thickBot="1">
      <c r="A22" s="111"/>
      <c r="B22" s="114"/>
      <c r="C22" s="114"/>
      <c r="D22" s="114"/>
      <c r="E22" s="117"/>
      <c r="F22" s="56">
        <v>3</v>
      </c>
      <c r="G22" s="53"/>
      <c r="H22" s="48"/>
      <c r="I22" s="48"/>
      <c r="J22" s="48"/>
      <c r="K22" s="48"/>
      <c r="L22" s="49"/>
      <c r="M22" s="50"/>
      <c r="N22" s="83"/>
      <c r="O22" s="85"/>
    </row>
    <row r="23" spans="1:15" ht="19.5" customHeight="1">
      <c r="A23" s="118"/>
      <c r="B23" s="120"/>
      <c r="C23" s="120"/>
      <c r="D23" s="120"/>
      <c r="E23" s="122"/>
      <c r="F23" s="54">
        <v>1</v>
      </c>
      <c r="G23" s="51"/>
      <c r="H23" s="45"/>
      <c r="I23" s="45"/>
      <c r="J23" s="45"/>
      <c r="K23" s="45"/>
      <c r="L23" s="46"/>
      <c r="M23" s="47"/>
      <c r="N23" s="81"/>
      <c r="O23" s="87"/>
    </row>
    <row r="24" spans="1:15" ht="19.5" customHeight="1">
      <c r="A24" s="119"/>
      <c r="B24" s="121"/>
      <c r="C24" s="121"/>
      <c r="D24" s="121"/>
      <c r="E24" s="123"/>
      <c r="F24" s="55">
        <v>2</v>
      </c>
      <c r="G24" s="52"/>
      <c r="H24" s="18"/>
      <c r="I24" s="18"/>
      <c r="J24" s="18"/>
      <c r="K24" s="18"/>
      <c r="L24" s="19"/>
      <c r="M24" s="15"/>
      <c r="N24" s="82"/>
      <c r="O24" s="84"/>
    </row>
    <row r="25" spans="1:15" ht="19.5" customHeight="1" thickBot="1">
      <c r="A25" s="119"/>
      <c r="B25" s="121"/>
      <c r="C25" s="121"/>
      <c r="D25" s="121"/>
      <c r="E25" s="123"/>
      <c r="F25" s="56">
        <v>3</v>
      </c>
      <c r="G25" s="53"/>
      <c r="H25" s="48"/>
      <c r="I25" s="48"/>
      <c r="J25" s="48"/>
      <c r="K25" s="48"/>
      <c r="L25" s="49"/>
      <c r="M25" s="50"/>
      <c r="N25" s="83"/>
      <c r="O25" s="85"/>
    </row>
    <row r="27" spans="1:15" ht="14.4" thickBot="1">
      <c r="A27" t="s">
        <v>113</v>
      </c>
    </row>
    <row r="28" spans="1:15">
      <c r="A28" s="100"/>
      <c r="B28" s="101"/>
      <c r="C28" s="101"/>
      <c r="D28" s="101"/>
      <c r="E28" s="101"/>
      <c r="F28" s="101"/>
      <c r="G28" s="101"/>
      <c r="H28" s="101"/>
      <c r="I28" s="101"/>
      <c r="J28" s="101"/>
      <c r="K28" s="101"/>
      <c r="L28" s="101"/>
      <c r="M28" s="101"/>
      <c r="N28" s="101"/>
      <c r="O28" s="102"/>
    </row>
    <row r="29" spans="1:15">
      <c r="A29" s="103"/>
      <c r="B29" s="104"/>
      <c r="C29" s="104"/>
      <c r="D29" s="104"/>
      <c r="E29" s="104"/>
      <c r="F29" s="104"/>
      <c r="G29" s="104"/>
      <c r="H29" s="104"/>
      <c r="I29" s="104"/>
      <c r="J29" s="104"/>
      <c r="K29" s="104"/>
      <c r="L29" s="104"/>
      <c r="M29" s="104"/>
      <c r="N29" s="104"/>
      <c r="O29" s="105"/>
    </row>
    <row r="30" spans="1:15">
      <c r="A30" s="103"/>
      <c r="B30" s="104"/>
      <c r="C30" s="104"/>
      <c r="D30" s="104"/>
      <c r="E30" s="104"/>
      <c r="F30" s="104"/>
      <c r="G30" s="104"/>
      <c r="H30" s="104"/>
      <c r="I30" s="104"/>
      <c r="J30" s="104"/>
      <c r="K30" s="104"/>
      <c r="L30" s="104"/>
      <c r="M30" s="104"/>
      <c r="N30" s="104"/>
      <c r="O30" s="105"/>
    </row>
    <row r="31" spans="1:15">
      <c r="A31" s="103"/>
      <c r="B31" s="104"/>
      <c r="C31" s="104"/>
      <c r="D31" s="104"/>
      <c r="E31" s="104"/>
      <c r="F31" s="104"/>
      <c r="G31" s="104"/>
      <c r="H31" s="104"/>
      <c r="I31" s="104"/>
      <c r="J31" s="104"/>
      <c r="K31" s="104"/>
      <c r="L31" s="104"/>
      <c r="M31" s="104"/>
      <c r="N31" s="104"/>
      <c r="O31" s="105"/>
    </row>
    <row r="32" spans="1:15">
      <c r="A32" s="103"/>
      <c r="B32" s="104"/>
      <c r="C32" s="104"/>
      <c r="D32" s="104"/>
      <c r="E32" s="104"/>
      <c r="F32" s="104"/>
      <c r="G32" s="104"/>
      <c r="H32" s="104"/>
      <c r="I32" s="104"/>
      <c r="J32" s="104"/>
      <c r="K32" s="104"/>
      <c r="L32" s="104"/>
      <c r="M32" s="104"/>
      <c r="N32" s="104"/>
      <c r="O32" s="105"/>
    </row>
    <row r="33" spans="1:15" ht="14.4" thickBot="1">
      <c r="A33" s="106"/>
      <c r="B33" s="107"/>
      <c r="C33" s="107"/>
      <c r="D33" s="107"/>
      <c r="E33" s="107"/>
      <c r="F33" s="107"/>
      <c r="G33" s="107"/>
      <c r="H33" s="107"/>
      <c r="I33" s="107"/>
      <c r="J33" s="107"/>
      <c r="K33" s="107"/>
      <c r="L33" s="107"/>
      <c r="M33" s="107"/>
      <c r="N33" s="107"/>
      <c r="O33" s="108"/>
    </row>
  </sheetData>
  <mergeCells count="37">
    <mergeCell ref="C3:M3"/>
    <mergeCell ref="A5:A7"/>
    <mergeCell ref="B5:B7"/>
    <mergeCell ref="C5:C7"/>
    <mergeCell ref="D5:D7"/>
    <mergeCell ref="E5:E7"/>
    <mergeCell ref="A11:A13"/>
    <mergeCell ref="B11:B13"/>
    <mergeCell ref="C11:C13"/>
    <mergeCell ref="D11:D13"/>
    <mergeCell ref="E11:E13"/>
    <mergeCell ref="A8:A10"/>
    <mergeCell ref="B8:B10"/>
    <mergeCell ref="C8:C10"/>
    <mergeCell ref="D8:D10"/>
    <mergeCell ref="E8:E10"/>
    <mergeCell ref="A17:A19"/>
    <mergeCell ref="B17:B19"/>
    <mergeCell ref="C17:C19"/>
    <mergeCell ref="D17:D19"/>
    <mergeCell ref="E17:E19"/>
    <mergeCell ref="A14:A16"/>
    <mergeCell ref="B14:B16"/>
    <mergeCell ref="C14:C16"/>
    <mergeCell ref="D14:D16"/>
    <mergeCell ref="E14:E16"/>
    <mergeCell ref="A28:O33"/>
    <mergeCell ref="A20:A22"/>
    <mergeCell ref="B20:B22"/>
    <mergeCell ref="C20:C22"/>
    <mergeCell ref="D20:D22"/>
    <mergeCell ref="E20:E22"/>
    <mergeCell ref="A23:A25"/>
    <mergeCell ref="B23:B25"/>
    <mergeCell ref="C23:C25"/>
    <mergeCell ref="D23:D25"/>
    <mergeCell ref="E23:E25"/>
  </mergeCells>
  <phoneticPr fontId="18" type="noConversion"/>
  <dataValidations count="6">
    <dataValidation type="list" allowBlank="1" showInputMessage="1" showErrorMessage="1" sqref="J5:J25" xr:uid="{00000000-0002-0000-0100-000000000000}">
      <formula1>Geburtsverlauf</formula1>
    </dataValidation>
    <dataValidation type="list" allowBlank="1" showInputMessage="1" showErrorMessage="1" sqref="K5:K25" xr:uid="{00000000-0002-0000-0100-000001000000}">
      <formula1>Erbfehler</formula1>
    </dataValidation>
    <dataValidation type="list" allowBlank="1" showInputMessage="1" showErrorMessage="1" sqref="L5:L25" xr:uid="{00000000-0002-0000-0100-000002000000}">
      <formula1>Farbe</formula1>
    </dataValidation>
    <dataValidation type="list" allowBlank="1" showInputMessage="1" showErrorMessage="1" sqref="M5:M25" xr:uid="{00000000-0002-0000-0100-000003000000}">
      <formula1>Kopfflecken</formula1>
    </dataValidation>
    <dataValidation type="list" allowBlank="1" showInputMessage="1" showErrorMessage="1" sqref="N5:N25" xr:uid="{00000000-0002-0000-0100-000004000000}">
      <formula1>BeinRumpfflecken</formula1>
    </dataValidation>
    <dataValidation type="list" allowBlank="1" showInputMessage="1" showErrorMessage="1" sqref="I5:I25" xr:uid="{00000000-0002-0000-0100-000005000000}">
      <formula1>Geschlecht</formula1>
    </dataValidation>
  </dataValidations>
  <pageMargins left="0.25" right="0.25" top="0.75" bottom="0.75" header="0.3" footer="0.3"/>
  <pageSetup paperSize="9" scale="78" orientation="landscape" horizontalDpi="4294967292" verticalDpi="4294967292" r:id="rId1"/>
  <headerFooter>
    <oddHeader>&amp;C&amp;"Arial,Fett"&amp;12envoyer à zuchtbuch@capragrigia.ch ou à Nicole Barmettler, Zubenstrasse 1c, 6066 St. Niklausen</oddHeader>
    <oddFooter>&amp;L&amp;8Naissance-EPN&amp;C&amp;8Vers. 1.2 / 2022-01-22&amp;R&amp;8mf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FCFC6B-C0DD-4450-81A0-AE937A65A671}">
          <x14:formula1>
            <xm:f>Dropdown!$G$4:$G$5</xm:f>
          </x14:formula1>
          <xm:sqref>O5:O25</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BJ41"/>
  <sheetViews>
    <sheetView view="pageLayout" topLeftCell="A10"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IF(Naissances!C5="","",Naissances!C5)</f>
        <v/>
      </c>
      <c r="C9" s="144"/>
      <c r="D9" s="144"/>
      <c r="E9" s="144"/>
      <c r="F9" s="144"/>
      <c r="G9" s="144"/>
      <c r="H9" s="144"/>
      <c r="I9" s="1"/>
      <c r="J9" s="140" t="str">
        <f>IF(Naissances!B5="","",Naissances!B5)</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IF(Naissances!A5="","",Naissances!A5)</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c r="C27" s="144"/>
      <c r="D27" s="144"/>
      <c r="E27" s="144"/>
      <c r="F27" s="144"/>
      <c r="G27" s="144"/>
      <c r="H27" s="144"/>
      <c r="I27" s="1"/>
      <c r="J27" s="144" t="str">
        <f>IF(Naissances!H5="","",Naissances!H5)</f>
        <v/>
      </c>
      <c r="K27" s="144"/>
      <c r="L27" s="144"/>
      <c r="M27" s="144"/>
      <c r="N27" s="144"/>
      <c r="O27" s="144"/>
      <c r="P27" s="144"/>
      <c r="Q27" s="1"/>
      <c r="R27" s="136" t="str">
        <f>IF(Naissances!I5="","",Naissances!I5)</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IF(Naissances!G6="","",Naissances!G6)</f>
        <v/>
      </c>
      <c r="C28" s="144"/>
      <c r="D28" s="144"/>
      <c r="E28" s="144"/>
      <c r="F28" s="144"/>
      <c r="G28" s="144"/>
      <c r="H28" s="144"/>
      <c r="I28" s="1"/>
      <c r="J28" s="144" t="str">
        <f>IF(Naissances!H6="","",Naissances!H6)</f>
        <v/>
      </c>
      <c r="K28" s="144"/>
      <c r="L28" s="144"/>
      <c r="M28" s="144"/>
      <c r="N28" s="144"/>
      <c r="O28" s="144"/>
      <c r="P28" s="144"/>
      <c r="Q28" s="1"/>
      <c r="R28" s="136" t="str">
        <f>IF(Naissances!I6="","",Naissances!I6)</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IF(Naissances!G7="","",Naissances!G7)</f>
        <v/>
      </c>
      <c r="C29" s="144"/>
      <c r="D29" s="144"/>
      <c r="E29" s="144"/>
      <c r="F29" s="144"/>
      <c r="G29" s="144"/>
      <c r="H29" s="144"/>
      <c r="I29" s="1"/>
      <c r="J29" s="144" t="str">
        <f>IF(Naissances!H7="","",Naissances!H7)</f>
        <v/>
      </c>
      <c r="K29" s="144"/>
      <c r="L29" s="144"/>
      <c r="M29" s="144"/>
      <c r="N29" s="144"/>
      <c r="O29" s="144"/>
      <c r="P29" s="144"/>
      <c r="Q29" s="1"/>
      <c r="R29" s="136" t="str">
        <f>IF(Naissances!I7="","",Naissances!I7)</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B29:H29"/>
    <mergeCell ref="J29:P29"/>
    <mergeCell ref="W29:Y29"/>
    <mergeCell ref="AA9:AC9"/>
    <mergeCell ref="R24:U25"/>
    <mergeCell ref="B28:H28"/>
    <mergeCell ref="J28:P28"/>
    <mergeCell ref="W28:Y28"/>
    <mergeCell ref="B27:H27"/>
    <mergeCell ref="J27:P27"/>
    <mergeCell ref="W27:Y27"/>
    <mergeCell ref="B24:H25"/>
    <mergeCell ref="J24:P25"/>
    <mergeCell ref="B9:H9"/>
    <mergeCell ref="J9:P9"/>
    <mergeCell ref="R9:X9"/>
    <mergeCell ref="AX28:AZ28"/>
    <mergeCell ref="AO28:AQ28"/>
    <mergeCell ref="AF28:AH28"/>
    <mergeCell ref="AI28:AM28"/>
    <mergeCell ref="AR27:AV27"/>
    <mergeCell ref="AR28:AV28"/>
    <mergeCell ref="B16:H16"/>
    <mergeCell ref="J16:K16"/>
    <mergeCell ref="Z25:AD25"/>
    <mergeCell ref="Z27:AD27"/>
    <mergeCell ref="Z28:AD28"/>
    <mergeCell ref="Z29:AD29"/>
    <mergeCell ref="W24:AD24"/>
    <mergeCell ref="W25:Y25"/>
    <mergeCell ref="R27:U27"/>
    <mergeCell ref="R28:U28"/>
    <mergeCell ref="R29:U29"/>
    <mergeCell ref="AR29:AV29"/>
    <mergeCell ref="AF24:AM24"/>
    <mergeCell ref="AF25:AH25"/>
    <mergeCell ref="AI25:AM25"/>
    <mergeCell ref="AF27:AH27"/>
    <mergeCell ref="AI27:AM27"/>
    <mergeCell ref="AO25:AQ25"/>
    <mergeCell ref="AF29:AH29"/>
    <mergeCell ref="AI29:AM29"/>
    <mergeCell ref="AO29:AQ29"/>
    <mergeCell ref="AO27:AQ27"/>
    <mergeCell ref="BA28:BE28"/>
    <mergeCell ref="AX29:AZ29"/>
    <mergeCell ref="BA29:BE29"/>
    <mergeCell ref="AZ14:BE14"/>
    <mergeCell ref="AP14:AT14"/>
    <mergeCell ref="AP16:AT16"/>
    <mergeCell ref="AZ16:BE16"/>
    <mergeCell ref="AP18:AT18"/>
    <mergeCell ref="AZ18:BE18"/>
    <mergeCell ref="AX24:BE24"/>
    <mergeCell ref="AX25:AZ25"/>
    <mergeCell ref="BA25:BE25"/>
    <mergeCell ref="AX27:AZ27"/>
    <mergeCell ref="BA27:BE27"/>
    <mergeCell ref="AO24:AV24"/>
    <mergeCell ref="AR25:AV25"/>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BJ41"/>
  <sheetViews>
    <sheetView view="pageLayout"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IF(Naissances!C8="","",Naissances!C8)</f>
        <v/>
      </c>
      <c r="C9" s="144"/>
      <c r="D9" s="144"/>
      <c r="E9" s="144"/>
      <c r="F9" s="144"/>
      <c r="G9" s="144"/>
      <c r="H9" s="144"/>
      <c r="I9" s="1"/>
      <c r="J9" s="140" t="str">
        <f>IF(Naissances!B8="","",Naissances!B8)</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IF(Naissances!A8="","",Naissances!A8)</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ht="14.25" customHeight="1">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c r="C27" s="144"/>
      <c r="D27" s="144"/>
      <c r="E27" s="144"/>
      <c r="F27" s="144"/>
      <c r="G27" s="144"/>
      <c r="H27" s="144"/>
      <c r="I27" s="1"/>
      <c r="J27" s="144" t="str">
        <f>IF(Naissances!H8="","",Naissances!H8)</f>
        <v/>
      </c>
      <c r="K27" s="144"/>
      <c r="L27" s="144"/>
      <c r="M27" s="144"/>
      <c r="N27" s="144"/>
      <c r="O27" s="144"/>
      <c r="P27" s="144"/>
      <c r="Q27" s="1"/>
      <c r="R27" s="136" t="str">
        <f>IF(Naissances!I8="","",Naissances!I8)</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IF(Naissances!G9="","",Naissances!G9)</f>
        <v/>
      </c>
      <c r="C28" s="144"/>
      <c r="D28" s="144"/>
      <c r="E28" s="144"/>
      <c r="F28" s="144"/>
      <c r="G28" s="144"/>
      <c r="H28" s="144"/>
      <c r="I28" s="1"/>
      <c r="J28" s="144" t="str">
        <f>IF(Naissances!H9="","",Naissances!H9)</f>
        <v/>
      </c>
      <c r="K28" s="144"/>
      <c r="L28" s="144"/>
      <c r="M28" s="144"/>
      <c r="N28" s="144"/>
      <c r="O28" s="144"/>
      <c r="P28" s="144"/>
      <c r="Q28" s="1"/>
      <c r="R28" s="136" t="str">
        <f>IF(Naissances!I9="","",Naissances!I9)</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IF(Naissances!G10="","",Naissances!G10)</f>
        <v/>
      </c>
      <c r="C29" s="144"/>
      <c r="D29" s="144"/>
      <c r="E29" s="144"/>
      <c r="F29" s="144"/>
      <c r="G29" s="144"/>
      <c r="H29" s="144"/>
      <c r="I29" s="1"/>
      <c r="J29" s="144" t="str">
        <f>IF(Naissances!H10="","",Naissances!H10)</f>
        <v/>
      </c>
      <c r="K29" s="144"/>
      <c r="L29" s="144"/>
      <c r="M29" s="144"/>
      <c r="N29" s="144"/>
      <c r="O29" s="144"/>
      <c r="P29" s="144"/>
      <c r="Q29" s="1"/>
      <c r="R29" s="136" t="str">
        <f>IF(Naissances!I10="","",Naissances!I10)</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BJ41"/>
  <sheetViews>
    <sheetView view="pageLayout"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IF(Naissances!C11="","",Naissances!C11)</f>
        <v/>
      </c>
      <c r="C9" s="144"/>
      <c r="D9" s="144"/>
      <c r="E9" s="144"/>
      <c r="F9" s="144"/>
      <c r="G9" s="144"/>
      <c r="H9" s="144"/>
      <c r="I9" s="1"/>
      <c r="J9" s="140" t="str">
        <f>IF(Naissances!B11="","",Naissances!B11)</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IF(Naissances!A11="","",Naissances!A11)</f>
        <v/>
      </c>
      <c r="C16" s="141"/>
      <c r="D16" s="141"/>
      <c r="E16" s="141"/>
      <c r="F16" s="141"/>
      <c r="G16" s="141"/>
      <c r="H16" s="141"/>
      <c r="I16" s="1"/>
      <c r="J16" s="142">
        <v>2</v>
      </c>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c r="C27" s="144"/>
      <c r="D27" s="144"/>
      <c r="E27" s="144"/>
      <c r="F27" s="144"/>
      <c r="G27" s="144"/>
      <c r="H27" s="144"/>
      <c r="I27" s="1"/>
      <c r="J27" s="144"/>
      <c r="K27" s="144"/>
      <c r="L27" s="144"/>
      <c r="M27" s="144"/>
      <c r="N27" s="144"/>
      <c r="O27" s="144"/>
      <c r="P27" s="144"/>
      <c r="Q27" s="1"/>
      <c r="R27" s="136" t="str">
        <f>IF(Naissances!I11="","",Naissances!I11)</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c r="C28" s="144"/>
      <c r="D28" s="144"/>
      <c r="E28" s="144"/>
      <c r="F28" s="144"/>
      <c r="G28" s="144"/>
      <c r="H28" s="144"/>
      <c r="I28" s="1"/>
      <c r="J28" s="144"/>
      <c r="K28" s="144"/>
      <c r="L28" s="144"/>
      <c r="M28" s="144"/>
      <c r="N28" s="144"/>
      <c r="O28" s="144"/>
      <c r="P28" s="144"/>
      <c r="Q28" s="1"/>
      <c r="R28" s="136" t="str">
        <f>IF(Naissances!I12="","",Naissances!I12)</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IF(Naissances!G13="","",Naissances!G13)</f>
        <v/>
      </c>
      <c r="C29" s="144"/>
      <c r="D29" s="144"/>
      <c r="E29" s="144"/>
      <c r="F29" s="144"/>
      <c r="G29" s="144"/>
      <c r="H29" s="144"/>
      <c r="I29" s="1"/>
      <c r="J29" s="144" t="str">
        <f>IF(Naissances!H13="","",Naissances!H13)</f>
        <v/>
      </c>
      <c r="K29" s="144"/>
      <c r="L29" s="144"/>
      <c r="M29" s="144"/>
      <c r="N29" s="144"/>
      <c r="O29" s="144"/>
      <c r="P29" s="144"/>
      <c r="Q29" s="1"/>
      <c r="R29" s="136" t="str">
        <f>IF(Naissances!I13="","",Naissances!I13)</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BJ41"/>
  <sheetViews>
    <sheetView view="pageLayout"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IF(Naissances!C14="","",Naissances!C14)</f>
        <v/>
      </c>
      <c r="C9" s="144"/>
      <c r="D9" s="144"/>
      <c r="E9" s="144"/>
      <c r="F9" s="144"/>
      <c r="G9" s="144"/>
      <c r="H9" s="144"/>
      <c r="I9" s="1"/>
      <c r="J9" s="140" t="str">
        <f>IF(Naissances!B14="","",Naissances!B14)</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IF(Naissances!A14="","",Naissances!A14)</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c r="C27" s="144"/>
      <c r="D27" s="144"/>
      <c r="E27" s="144"/>
      <c r="F27" s="144"/>
      <c r="G27" s="144"/>
      <c r="H27" s="144"/>
      <c r="I27" s="1"/>
      <c r="J27" s="144" t="str">
        <f>IF(Naissances!H14="","",Naissances!H14)</f>
        <v/>
      </c>
      <c r="K27" s="144"/>
      <c r="L27" s="144"/>
      <c r="M27" s="144"/>
      <c r="N27" s="144"/>
      <c r="O27" s="144"/>
      <c r="P27" s="144"/>
      <c r="Q27" s="1"/>
      <c r="R27" s="136" t="str">
        <f>IF(Naissances!I14="","",Naissances!I14)</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IF(Naissances!G15="","",Naissances!G15)</f>
        <v/>
      </c>
      <c r="C28" s="144"/>
      <c r="D28" s="144"/>
      <c r="E28" s="144"/>
      <c r="F28" s="144"/>
      <c r="G28" s="144"/>
      <c r="H28" s="144"/>
      <c r="I28" s="1"/>
      <c r="J28" s="144" t="str">
        <f>IF(Naissances!H15="","",Naissances!H15)</f>
        <v/>
      </c>
      <c r="K28" s="144"/>
      <c r="L28" s="144"/>
      <c r="M28" s="144"/>
      <c r="N28" s="144"/>
      <c r="O28" s="144"/>
      <c r="P28" s="144"/>
      <c r="Q28" s="1"/>
      <c r="R28" s="136" t="str">
        <f>IF(Naissances!I15="","",Naissances!I15)</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IF(Naissances!G16="","",Naissances!G16)</f>
        <v/>
      </c>
      <c r="C29" s="144"/>
      <c r="D29" s="144"/>
      <c r="E29" s="144"/>
      <c r="F29" s="144"/>
      <c r="G29" s="144"/>
      <c r="H29" s="144"/>
      <c r="I29" s="1"/>
      <c r="J29" s="144" t="str">
        <f>IF(Naissances!H16="","",Naissances!H16)</f>
        <v/>
      </c>
      <c r="K29" s="144"/>
      <c r="L29" s="144"/>
      <c r="M29" s="144"/>
      <c r="N29" s="144"/>
      <c r="O29" s="144"/>
      <c r="P29" s="144"/>
      <c r="Q29" s="1"/>
      <c r="R29" s="136" t="str">
        <f>IF(Naissances!I16="","",Naissances!I16)</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BJ41"/>
  <sheetViews>
    <sheetView view="pageLayout"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IF(Naissances!C17="","",Naissances!C17)</f>
        <v/>
      </c>
      <c r="C9" s="144"/>
      <c r="D9" s="144"/>
      <c r="E9" s="144"/>
      <c r="F9" s="144"/>
      <c r="G9" s="144"/>
      <c r="H9" s="144"/>
      <c r="I9" s="1"/>
      <c r="J9" s="140" t="str">
        <f>IF(Naissances!B17="","",Naissances!B17)</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IF(Naissances!A17="","",Naissances!A17)</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t="str">
        <f>IF(Naissances!G17="","",Naissances!G17)</f>
        <v/>
      </c>
      <c r="C27" s="144"/>
      <c r="D27" s="144"/>
      <c r="E27" s="144"/>
      <c r="F27" s="144"/>
      <c r="G27" s="144"/>
      <c r="H27" s="144"/>
      <c r="I27" s="1"/>
      <c r="J27" s="144" t="str">
        <f>IF(Naissances!H17="","",Naissances!H17)</f>
        <v/>
      </c>
      <c r="K27" s="144"/>
      <c r="L27" s="144"/>
      <c r="M27" s="144"/>
      <c r="N27" s="144"/>
      <c r="O27" s="144"/>
      <c r="P27" s="144"/>
      <c r="Q27" s="1"/>
      <c r="R27" s="136" t="str">
        <f>IF(Naissances!I17="","",Naissances!I17)</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IF(Naissances!G18="","",Naissances!G18)</f>
        <v/>
      </c>
      <c r="C28" s="144"/>
      <c r="D28" s="144"/>
      <c r="E28" s="144"/>
      <c r="F28" s="144"/>
      <c r="G28" s="144"/>
      <c r="H28" s="144"/>
      <c r="I28" s="1"/>
      <c r="J28" s="144" t="str">
        <f>IF(Naissances!H18="","",Naissances!H18)</f>
        <v/>
      </c>
      <c r="K28" s="144"/>
      <c r="L28" s="144"/>
      <c r="M28" s="144"/>
      <c r="N28" s="144"/>
      <c r="O28" s="144"/>
      <c r="P28" s="144"/>
      <c r="Q28" s="1"/>
      <c r="R28" s="136" t="str">
        <f>IF(Naissances!I18="","",Naissances!I18)</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IF(Naissances!G19="","",Naissances!G19)</f>
        <v/>
      </c>
      <c r="C29" s="144"/>
      <c r="D29" s="144"/>
      <c r="E29" s="144"/>
      <c r="F29" s="144"/>
      <c r="G29" s="144"/>
      <c r="H29" s="144"/>
      <c r="I29" s="1"/>
      <c r="J29" s="144" t="str">
        <f>IF(Naissances!H19="","",Naissances!H19)</f>
        <v/>
      </c>
      <c r="K29" s="144"/>
      <c r="L29" s="144"/>
      <c r="M29" s="144"/>
      <c r="N29" s="144"/>
      <c r="O29" s="144"/>
      <c r="P29" s="144"/>
      <c r="Q29" s="1"/>
      <c r="R29" s="136" t="str">
        <f>IF(Naissances!I19="","",Naissances!I19)</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BJ41"/>
  <sheetViews>
    <sheetView view="pageLayout" topLeftCell="A4"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IF(Naissances!C20="","",Naissances!C20)</f>
        <v/>
      </c>
      <c r="C9" s="144"/>
      <c r="D9" s="144"/>
      <c r="E9" s="144"/>
      <c r="F9" s="144"/>
      <c r="G9" s="144"/>
      <c r="H9" s="144"/>
      <c r="I9" s="1"/>
      <c r="J9" s="140" t="str">
        <f>IF(Naissances!B20="","",Naissances!B20)</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IF(Naissances!A20="","",Naissances!A20)</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t="str">
        <f>IF(Naissances!G20="","",Naissances!G20)</f>
        <v/>
      </c>
      <c r="C27" s="144"/>
      <c r="D27" s="144"/>
      <c r="E27" s="144"/>
      <c r="F27" s="144"/>
      <c r="G27" s="144"/>
      <c r="H27" s="144"/>
      <c r="I27" s="1"/>
      <c r="J27" s="144" t="str">
        <f>IF(Naissances!H20="","",Naissances!H20)</f>
        <v/>
      </c>
      <c r="K27" s="144"/>
      <c r="L27" s="144"/>
      <c r="M27" s="144"/>
      <c r="N27" s="144"/>
      <c r="O27" s="144"/>
      <c r="P27" s="144"/>
      <c r="Q27" s="1"/>
      <c r="R27" s="136" t="str">
        <f>IF(Naissances!I20="","",Naissances!I20)</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IF(Naissances!G21="","",Naissances!G21)</f>
        <v/>
      </c>
      <c r="C28" s="144"/>
      <c r="D28" s="144"/>
      <c r="E28" s="144"/>
      <c r="F28" s="144"/>
      <c r="G28" s="144"/>
      <c r="H28" s="144"/>
      <c r="I28" s="1"/>
      <c r="J28" s="144" t="str">
        <f>IF(Naissances!H21="","",Naissances!H21)</f>
        <v/>
      </c>
      <c r="K28" s="144"/>
      <c r="L28" s="144"/>
      <c r="M28" s="144"/>
      <c r="N28" s="144"/>
      <c r="O28" s="144"/>
      <c r="P28" s="144"/>
      <c r="Q28" s="1"/>
      <c r="R28" s="136" t="str">
        <f>IF(Naissances!I21="","",Naissances!I21)</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IF(Naissances!G22="","",Naissances!G22)</f>
        <v/>
      </c>
      <c r="C29" s="144"/>
      <c r="D29" s="144"/>
      <c r="E29" s="144"/>
      <c r="F29" s="144"/>
      <c r="G29" s="144"/>
      <c r="H29" s="144"/>
      <c r="I29" s="1"/>
      <c r="J29" s="144" t="str">
        <f>IF(Naissances!H22="","",Naissances!H22)</f>
        <v/>
      </c>
      <c r="K29" s="144"/>
      <c r="L29" s="144"/>
      <c r="M29" s="144"/>
      <c r="N29" s="144"/>
      <c r="O29" s="144"/>
      <c r="P29" s="144"/>
      <c r="Q29" s="1"/>
      <c r="R29" s="136" t="str">
        <f>IF(Naissances!I22="","",Naissances!I22)</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BJ41"/>
  <sheetViews>
    <sheetView view="pageLayout" zoomScaleNormal="100" workbookViewId="0">
      <selection activeCell="C2" sqref="C2"/>
    </sheetView>
  </sheetViews>
  <sheetFormatPr baseColWidth="10" defaultColWidth="10.19921875" defaultRowHeight="13.8"/>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c r="B3" s="30" t="s">
        <v>115</v>
      </c>
    </row>
    <row r="4" spans="1:62" s="1" customFormat="1" ht="14.4">
      <c r="D4" s="29"/>
      <c r="AY4" s="29"/>
    </row>
    <row r="5" spans="1:62" s="1" customFormat="1" ht="7.5" customHeight="1"/>
    <row r="6" spans="1:62" s="1" customFormat="1" ht="6" customHeight="1"/>
    <row r="7" spans="1:62" ht="14.4">
      <c r="A7" s="31"/>
      <c r="B7" s="32" t="s">
        <v>60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4"/>
    </row>
    <row r="8" spans="1:62" ht="6.75" customHeight="1">
      <c r="A8" s="3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36"/>
    </row>
    <row r="9" spans="1:62">
      <c r="A9" s="35"/>
      <c r="B9" s="144" t="str">
        <f>IF(Naissances!C23="","",Naissances!C23)</f>
        <v/>
      </c>
      <c r="C9" s="144"/>
      <c r="D9" s="144"/>
      <c r="E9" s="144"/>
      <c r="F9" s="144"/>
      <c r="G9" s="144"/>
      <c r="H9" s="144"/>
      <c r="I9" s="1"/>
      <c r="J9" s="140" t="str">
        <f>IF(Naissances!B23="","",Naissances!B23)</f>
        <v/>
      </c>
      <c r="K9" s="141"/>
      <c r="L9" s="141"/>
      <c r="M9" s="141"/>
      <c r="N9" s="141"/>
      <c r="O9" s="141"/>
      <c r="P9" s="141"/>
      <c r="Q9" s="1"/>
      <c r="R9" s="161"/>
      <c r="S9" s="137"/>
      <c r="T9" s="137"/>
      <c r="U9" s="137"/>
      <c r="V9" s="137"/>
      <c r="W9" s="137"/>
      <c r="X9" s="143"/>
      <c r="Y9" s="1"/>
      <c r="AA9" s="142"/>
      <c r="AB9" s="146"/>
      <c r="AC9" s="14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36"/>
    </row>
    <row r="10" spans="1:62">
      <c r="A10" s="35"/>
      <c r="B10" s="1" t="s">
        <v>61</v>
      </c>
      <c r="C10" s="1"/>
      <c r="D10" s="1"/>
      <c r="E10" s="1"/>
      <c r="F10" s="1"/>
      <c r="G10" s="1"/>
      <c r="H10" s="1"/>
      <c r="I10" s="1"/>
      <c r="J10" s="1" t="s">
        <v>62</v>
      </c>
      <c r="K10" s="1"/>
      <c r="L10" s="1"/>
      <c r="M10" s="1"/>
      <c r="N10" s="1"/>
      <c r="O10" s="1"/>
      <c r="P10" s="1"/>
      <c r="Q10" s="1"/>
      <c r="R10" s="1" t="s">
        <v>63</v>
      </c>
      <c r="S10" s="1"/>
      <c r="T10" s="1"/>
      <c r="U10" s="1"/>
      <c r="V10" s="1"/>
      <c r="W10" s="1"/>
      <c r="X10" s="1"/>
      <c r="Y10" s="1"/>
      <c r="AA10" s="1" t="s">
        <v>64</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6"/>
    </row>
    <row r="11" spans="1:62" s="1" customFormat="1" ht="6" customHeigh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9"/>
    </row>
    <row r="12" spans="1:62" s="1" customFormat="1" ht="6" customHeight="1"/>
    <row r="13" spans="1:62" s="1" customFormat="1" ht="6" customHeight="1">
      <c r="A13" s="31"/>
      <c r="B13" s="33"/>
      <c r="C13" s="33"/>
      <c r="D13" s="33"/>
      <c r="E13" s="33"/>
      <c r="F13" s="33"/>
      <c r="G13" s="33"/>
      <c r="H13" s="33"/>
      <c r="I13" s="33"/>
      <c r="J13" s="33"/>
      <c r="K13" s="33"/>
      <c r="L13" s="33"/>
      <c r="M13" s="33"/>
      <c r="N13" s="34"/>
      <c r="R13" s="3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4"/>
    </row>
    <row r="14" spans="1:62" ht="14.4">
      <c r="A14" s="35"/>
      <c r="B14" s="3" t="s">
        <v>65</v>
      </c>
      <c r="C14" s="1"/>
      <c r="D14" s="1"/>
      <c r="E14" s="1"/>
      <c r="F14" s="1"/>
      <c r="G14" s="1"/>
      <c r="H14" s="1"/>
      <c r="I14" s="1"/>
      <c r="J14" s="1"/>
      <c r="K14" s="1"/>
      <c r="L14" s="1"/>
      <c r="M14" s="1"/>
      <c r="N14" s="36"/>
      <c r="O14" s="1"/>
      <c r="P14" s="1"/>
      <c r="Q14" s="1"/>
      <c r="R14" s="35"/>
      <c r="S14" s="3" t="s">
        <v>68</v>
      </c>
      <c r="T14" s="1"/>
      <c r="U14" s="1"/>
      <c r="V14" s="1"/>
      <c r="W14" s="1"/>
      <c r="X14" s="1"/>
      <c r="Y14" s="1"/>
      <c r="Z14" s="1" t="s">
        <v>71</v>
      </c>
      <c r="AA14" s="1"/>
      <c r="AB14" s="21"/>
      <c r="AC14" s="21"/>
      <c r="AD14" s="21"/>
      <c r="AE14" s="21"/>
      <c r="AF14" s="27"/>
      <c r="AG14" s="28"/>
      <c r="AH14" s="28"/>
      <c r="AI14" s="28"/>
      <c r="AJ14" s="28"/>
      <c r="AK14" s="26" t="s">
        <v>72</v>
      </c>
      <c r="AL14" s="26"/>
      <c r="AM14" s="26"/>
      <c r="AN14" s="27"/>
      <c r="AO14" s="28"/>
      <c r="AP14" s="127" t="str">
        <f>IF(B16="","",B16)</f>
        <v/>
      </c>
      <c r="AQ14" s="129"/>
      <c r="AR14" s="129"/>
      <c r="AS14" s="129"/>
      <c r="AT14" s="130"/>
      <c r="AU14" s="40"/>
      <c r="AV14" s="1" t="s">
        <v>73</v>
      </c>
      <c r="AW14" s="1"/>
      <c r="AX14" s="1"/>
      <c r="AY14" s="1"/>
      <c r="AZ14" s="127" t="str">
        <f>IF(B16="","",B16+1)</f>
        <v/>
      </c>
      <c r="BA14" s="128"/>
      <c r="BB14" s="128"/>
      <c r="BC14" s="128"/>
      <c r="BD14" s="128"/>
      <c r="BE14" s="128"/>
      <c r="BF14" s="36"/>
    </row>
    <row r="15" spans="1:62" ht="6" customHeight="1">
      <c r="A15" s="20"/>
      <c r="B15" s="4"/>
      <c r="C15" s="4"/>
      <c r="D15" s="4"/>
      <c r="E15" s="1"/>
      <c r="F15" s="1"/>
      <c r="G15" s="1"/>
      <c r="H15" s="1"/>
      <c r="I15" s="1"/>
      <c r="J15" s="1"/>
      <c r="K15" s="1"/>
      <c r="L15" s="1"/>
      <c r="M15" s="1"/>
      <c r="N15" s="36"/>
      <c r="O15" s="1"/>
      <c r="P15" s="1"/>
      <c r="Q15" s="1"/>
      <c r="R15" s="35"/>
      <c r="S15" s="1"/>
      <c r="T15" s="1"/>
      <c r="U15" s="1"/>
      <c r="V15" s="1"/>
      <c r="W15" s="1"/>
      <c r="X15" s="1"/>
      <c r="Y15" s="1"/>
      <c r="Z15" s="1"/>
      <c r="AA15" s="1"/>
      <c r="AB15" s="21"/>
      <c r="AC15" s="21"/>
      <c r="AD15" s="21"/>
      <c r="AE15" s="21"/>
      <c r="AF15" s="26"/>
      <c r="AG15" s="26"/>
      <c r="AH15" s="26"/>
      <c r="AI15" s="26"/>
      <c r="AJ15" s="26"/>
      <c r="AK15" s="26"/>
      <c r="AL15" s="26"/>
      <c r="AM15" s="26"/>
      <c r="AN15" s="26"/>
      <c r="AO15" s="26"/>
      <c r="AP15" s="26"/>
      <c r="AQ15" s="26"/>
      <c r="AR15" s="26"/>
      <c r="AS15" s="1"/>
      <c r="AT15" s="1"/>
      <c r="AU15" s="1"/>
      <c r="AV15" s="1"/>
      <c r="AW15" s="1"/>
      <c r="AX15" s="1"/>
      <c r="AY15" s="1"/>
      <c r="AZ15" s="1"/>
      <c r="BA15" s="1"/>
      <c r="BB15" s="1"/>
      <c r="BC15" s="1"/>
      <c r="BD15" s="1"/>
      <c r="BE15" s="1"/>
      <c r="BF15" s="36"/>
    </row>
    <row r="16" spans="1:62">
      <c r="A16" s="20"/>
      <c r="B16" s="140" t="str">
        <f>IF(Naissances!A23="","",Naissances!A23)</f>
        <v/>
      </c>
      <c r="C16" s="141"/>
      <c r="D16" s="141"/>
      <c r="E16" s="141"/>
      <c r="F16" s="141"/>
      <c r="G16" s="141"/>
      <c r="H16" s="141"/>
      <c r="I16" s="1"/>
      <c r="J16" s="142"/>
      <c r="K16" s="143"/>
      <c r="L16" s="1"/>
      <c r="M16" s="1"/>
      <c r="N16" s="36"/>
      <c r="O16" s="1"/>
      <c r="P16" s="1"/>
      <c r="Q16" s="1"/>
      <c r="R16" s="35"/>
      <c r="S16" s="1"/>
      <c r="T16" s="1"/>
      <c r="U16" s="1"/>
      <c r="V16" s="1"/>
      <c r="W16" s="1"/>
      <c r="X16" s="1"/>
      <c r="Y16" s="1"/>
      <c r="Z16" s="1" t="s">
        <v>70</v>
      </c>
      <c r="AA16" s="1"/>
      <c r="AB16" s="21"/>
      <c r="AC16" s="21"/>
      <c r="AD16" s="21"/>
      <c r="AE16" s="21"/>
      <c r="AF16" s="27"/>
      <c r="AG16" s="28"/>
      <c r="AH16" s="28"/>
      <c r="AI16" s="28"/>
      <c r="AJ16" s="28"/>
      <c r="AK16" s="26" t="s">
        <v>72</v>
      </c>
      <c r="AL16" s="26"/>
      <c r="AM16" s="26"/>
      <c r="AN16" s="27"/>
      <c r="AO16" s="27"/>
      <c r="AP16" s="127" t="str">
        <f>IF(B16="","",B16+35)</f>
        <v/>
      </c>
      <c r="AQ16" s="129"/>
      <c r="AR16" s="129"/>
      <c r="AS16" s="129"/>
      <c r="AT16" s="130"/>
      <c r="AU16" s="40"/>
      <c r="AV16" s="1" t="s">
        <v>73</v>
      </c>
      <c r="AW16" s="1"/>
      <c r="AX16" s="1"/>
      <c r="AY16" s="1"/>
      <c r="AZ16" s="127" t="str">
        <f>IF(B16="","",B16+45)</f>
        <v/>
      </c>
      <c r="BA16" s="128"/>
      <c r="BB16" s="128"/>
      <c r="BC16" s="128"/>
      <c r="BD16" s="128"/>
      <c r="BE16" s="128"/>
      <c r="BF16" s="41"/>
      <c r="BG16" s="28"/>
      <c r="BH16" s="28"/>
      <c r="BI16" s="28"/>
      <c r="BJ16" s="28"/>
    </row>
    <row r="17" spans="1:58" ht="5.25" customHeight="1">
      <c r="A17" s="20"/>
      <c r="B17" s="5"/>
      <c r="C17" s="5"/>
      <c r="D17" s="4"/>
      <c r="E17" s="1"/>
      <c r="F17" s="1"/>
      <c r="G17" s="1"/>
      <c r="H17" s="1"/>
      <c r="I17" s="1"/>
      <c r="J17" s="1"/>
      <c r="K17" s="1"/>
      <c r="L17" s="1"/>
      <c r="M17" s="1"/>
      <c r="N17" s="36"/>
      <c r="O17" s="1"/>
      <c r="P17" s="1"/>
      <c r="Q17" s="1"/>
      <c r="R17" s="35"/>
      <c r="S17" s="1"/>
      <c r="T17" s="1"/>
      <c r="U17" s="1"/>
      <c r="V17" s="1"/>
      <c r="W17" s="1"/>
      <c r="X17" s="1"/>
      <c r="Y17" s="1"/>
      <c r="Z17" s="1"/>
      <c r="AA17" s="1"/>
      <c r="AB17" s="21"/>
      <c r="AC17" s="21"/>
      <c r="AD17" s="21"/>
      <c r="AE17" s="21"/>
      <c r="AF17" s="26"/>
      <c r="AG17" s="26"/>
      <c r="AH17" s="26"/>
      <c r="AI17" s="26"/>
      <c r="AJ17" s="26"/>
      <c r="AK17" s="26"/>
      <c r="AL17" s="26"/>
      <c r="AM17" s="26"/>
      <c r="AN17" s="26"/>
      <c r="AO17" s="26"/>
      <c r="AP17" s="26"/>
      <c r="AQ17" s="26"/>
      <c r="AR17" s="26"/>
      <c r="AS17" s="1"/>
      <c r="AT17" s="1"/>
      <c r="AU17" s="1"/>
      <c r="AV17" s="1"/>
      <c r="AW17" s="1"/>
      <c r="AX17" s="1"/>
      <c r="AY17" s="1"/>
      <c r="AZ17" s="1"/>
      <c r="BA17" s="1"/>
      <c r="BB17" s="1"/>
      <c r="BC17" s="1"/>
      <c r="BD17" s="1"/>
      <c r="BE17" s="1"/>
      <c r="BF17" s="36"/>
    </row>
    <row r="18" spans="1:58">
      <c r="A18" s="20"/>
      <c r="B18" s="5" t="s">
        <v>66</v>
      </c>
      <c r="C18" s="5"/>
      <c r="D18" s="4"/>
      <c r="E18" s="1"/>
      <c r="F18" s="1"/>
      <c r="G18" s="1"/>
      <c r="H18" s="1"/>
      <c r="I18" s="1"/>
      <c r="J18" s="1" t="s">
        <v>67</v>
      </c>
      <c r="K18" s="1"/>
      <c r="L18" s="1"/>
      <c r="M18" s="1"/>
      <c r="N18" s="36"/>
      <c r="O18" s="1"/>
      <c r="P18" s="1"/>
      <c r="Q18" s="1"/>
      <c r="R18" s="35"/>
      <c r="S18" s="1"/>
      <c r="T18" s="1"/>
      <c r="U18" s="1"/>
      <c r="V18" s="1"/>
      <c r="W18" s="1"/>
      <c r="X18" s="1"/>
      <c r="Y18" s="1"/>
      <c r="Z18" s="1" t="s">
        <v>69</v>
      </c>
      <c r="AA18" s="1"/>
      <c r="AB18" s="21"/>
      <c r="AC18" s="21"/>
      <c r="AD18" s="21"/>
      <c r="AE18" s="21"/>
      <c r="AF18" s="27"/>
      <c r="AG18" s="28"/>
      <c r="AH18" s="28"/>
      <c r="AI18" s="28"/>
      <c r="AJ18" s="28"/>
      <c r="AK18" s="26" t="s">
        <v>72</v>
      </c>
      <c r="AL18" s="26"/>
      <c r="AM18" s="26"/>
      <c r="AN18" s="27"/>
      <c r="AO18" s="28"/>
      <c r="AP18" s="127" t="str">
        <f>IF(B16="","",B16+85)</f>
        <v/>
      </c>
      <c r="AQ18" s="129"/>
      <c r="AR18" s="129"/>
      <c r="AS18" s="129"/>
      <c r="AT18" s="130"/>
      <c r="AU18" s="40"/>
      <c r="AV18" s="1" t="s">
        <v>73</v>
      </c>
      <c r="AW18" s="1"/>
      <c r="AX18" s="1"/>
      <c r="AY18" s="1"/>
      <c r="AZ18" s="127" t="str">
        <f>IF(B16="","",B16+95)</f>
        <v/>
      </c>
      <c r="BA18" s="128"/>
      <c r="BB18" s="128"/>
      <c r="BC18" s="128"/>
      <c r="BD18" s="128"/>
      <c r="BE18" s="128"/>
      <c r="BF18" s="36"/>
    </row>
    <row r="19" spans="1:58" s="1" customFormat="1" ht="6" customHeight="1">
      <c r="A19" s="37"/>
      <c r="B19" s="38"/>
      <c r="C19" s="38"/>
      <c r="D19" s="38"/>
      <c r="E19" s="38"/>
      <c r="F19" s="38"/>
      <c r="G19" s="38"/>
      <c r="H19" s="38"/>
      <c r="I19" s="38"/>
      <c r="J19" s="38"/>
      <c r="K19" s="38"/>
      <c r="L19" s="38"/>
      <c r="M19" s="38"/>
      <c r="N19" s="39"/>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9"/>
    </row>
    <row r="20" spans="1:58" s="1" customFormat="1" ht="6" customHeight="1"/>
    <row r="21" spans="1:58" s="1" customFormat="1" ht="6" customHeight="1">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4"/>
    </row>
    <row r="22" spans="1:58" ht="14.4">
      <c r="A22" s="35"/>
      <c r="B22" s="3" t="s">
        <v>74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36"/>
    </row>
    <row r="23" spans="1:58" ht="6" customHeight="1">
      <c r="A23" s="3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36"/>
    </row>
    <row r="24" spans="1:58">
      <c r="A24" s="35"/>
      <c r="B24" s="154" t="s">
        <v>75</v>
      </c>
      <c r="C24" s="155"/>
      <c r="D24" s="155"/>
      <c r="E24" s="155"/>
      <c r="F24" s="155"/>
      <c r="G24" s="155"/>
      <c r="H24" s="156"/>
      <c r="I24" s="1"/>
      <c r="J24" s="160" t="s">
        <v>76</v>
      </c>
      <c r="K24" s="160"/>
      <c r="L24" s="160"/>
      <c r="M24" s="160"/>
      <c r="N24" s="160"/>
      <c r="O24" s="160"/>
      <c r="P24" s="160"/>
      <c r="Q24" s="1"/>
      <c r="R24" s="148" t="s">
        <v>77</v>
      </c>
      <c r="S24" s="149"/>
      <c r="T24" s="149"/>
      <c r="U24" s="150"/>
      <c r="V24" s="1"/>
      <c r="W24" s="131" t="s">
        <v>78</v>
      </c>
      <c r="X24" s="131"/>
      <c r="Y24" s="131"/>
      <c r="Z24" s="131"/>
      <c r="AA24" s="131"/>
      <c r="AB24" s="131"/>
      <c r="AC24" s="130"/>
      <c r="AD24" s="130"/>
      <c r="AE24" s="25"/>
      <c r="AF24" s="131" t="s">
        <v>79</v>
      </c>
      <c r="AG24" s="131"/>
      <c r="AH24" s="131"/>
      <c r="AI24" s="131"/>
      <c r="AJ24" s="131"/>
      <c r="AK24" s="131"/>
      <c r="AL24" s="130"/>
      <c r="AM24" s="130"/>
      <c r="AN24" s="1"/>
      <c r="AO24" s="131" t="s">
        <v>80</v>
      </c>
      <c r="AP24" s="131"/>
      <c r="AQ24" s="131"/>
      <c r="AR24" s="131"/>
      <c r="AS24" s="131"/>
      <c r="AT24" s="131"/>
      <c r="AU24" s="130"/>
      <c r="AV24" s="130"/>
      <c r="AW24" s="22"/>
      <c r="AX24" s="131" t="s">
        <v>81</v>
      </c>
      <c r="AY24" s="131"/>
      <c r="AZ24" s="131"/>
      <c r="BA24" s="131"/>
      <c r="BB24" s="131"/>
      <c r="BC24" s="131"/>
      <c r="BD24" s="130"/>
      <c r="BE24" s="130"/>
      <c r="BF24" s="36"/>
    </row>
    <row r="25" spans="1:58">
      <c r="A25" s="35"/>
      <c r="B25" s="157"/>
      <c r="C25" s="158"/>
      <c r="D25" s="158"/>
      <c r="E25" s="158"/>
      <c r="F25" s="158"/>
      <c r="G25" s="158"/>
      <c r="H25" s="159"/>
      <c r="I25" s="1"/>
      <c r="J25" s="160"/>
      <c r="K25" s="160"/>
      <c r="L25" s="160"/>
      <c r="M25" s="160"/>
      <c r="N25" s="160"/>
      <c r="O25" s="160"/>
      <c r="P25" s="160"/>
      <c r="Q25" s="1"/>
      <c r="R25" s="151"/>
      <c r="S25" s="152"/>
      <c r="T25" s="152"/>
      <c r="U25" s="153"/>
      <c r="V25" s="1"/>
      <c r="W25" s="131" t="s">
        <v>66</v>
      </c>
      <c r="X25" s="131"/>
      <c r="Y25" s="131"/>
      <c r="Z25" s="132" t="s">
        <v>82</v>
      </c>
      <c r="AA25" s="133"/>
      <c r="AB25" s="133"/>
      <c r="AC25" s="133"/>
      <c r="AD25" s="134"/>
      <c r="AE25" s="22"/>
      <c r="AF25" s="131" t="s">
        <v>66</v>
      </c>
      <c r="AG25" s="131"/>
      <c r="AH25" s="131"/>
      <c r="AI25" s="132" t="s">
        <v>82</v>
      </c>
      <c r="AJ25" s="133"/>
      <c r="AK25" s="133"/>
      <c r="AL25" s="133"/>
      <c r="AM25" s="134"/>
      <c r="AN25" s="1"/>
      <c r="AO25" s="131" t="s">
        <v>66</v>
      </c>
      <c r="AP25" s="131"/>
      <c r="AQ25" s="131"/>
      <c r="AR25" s="132" t="s">
        <v>82</v>
      </c>
      <c r="AS25" s="133"/>
      <c r="AT25" s="133"/>
      <c r="AU25" s="133"/>
      <c r="AV25" s="134"/>
      <c r="AW25" s="22"/>
      <c r="AX25" s="131" t="s">
        <v>66</v>
      </c>
      <c r="AY25" s="131"/>
      <c r="AZ25" s="131"/>
      <c r="BA25" s="132" t="s">
        <v>82</v>
      </c>
      <c r="BB25" s="133"/>
      <c r="BC25" s="133"/>
      <c r="BD25" s="133"/>
      <c r="BE25" s="134"/>
      <c r="BF25" s="36"/>
    </row>
    <row r="26" spans="1:58" ht="6" customHeight="1">
      <c r="A26" s="3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1"/>
      <c r="AE26" s="21"/>
      <c r="AF26" s="1"/>
      <c r="AG26" s="1"/>
      <c r="AH26" s="1"/>
      <c r="AI26" s="1"/>
      <c r="AJ26" s="1"/>
      <c r="AK26" s="1"/>
      <c r="AL26" s="1"/>
      <c r="AM26" s="21"/>
      <c r="AN26" s="1"/>
      <c r="AO26" s="1"/>
      <c r="AP26" s="1"/>
      <c r="AQ26" s="1"/>
      <c r="AR26" s="1"/>
      <c r="AS26" s="1"/>
      <c r="AT26" s="1"/>
      <c r="AU26" s="1"/>
      <c r="AV26" s="21"/>
      <c r="AW26" s="21"/>
      <c r="AX26" s="1"/>
      <c r="AY26" s="1"/>
      <c r="AZ26" s="1"/>
      <c r="BA26" s="1"/>
      <c r="BB26" s="1"/>
      <c r="BC26" s="1"/>
      <c r="BD26" s="1"/>
      <c r="BE26" s="21"/>
      <c r="BF26" s="36"/>
    </row>
    <row r="27" spans="1:58" ht="18.75" customHeight="1">
      <c r="A27" s="35"/>
      <c r="B27" s="144" t="str">
        <f>IF(Naissances!G23="","",Naissances!G23)</f>
        <v/>
      </c>
      <c r="C27" s="144"/>
      <c r="D27" s="144"/>
      <c r="E27" s="144"/>
      <c r="F27" s="144"/>
      <c r="G27" s="144"/>
      <c r="H27" s="144"/>
      <c r="I27" s="1"/>
      <c r="J27" s="144" t="str">
        <f>IF(Naissances!H23="","",Naissances!H23)</f>
        <v/>
      </c>
      <c r="K27" s="144"/>
      <c r="L27" s="144"/>
      <c r="M27" s="144"/>
      <c r="N27" s="144"/>
      <c r="O27" s="144"/>
      <c r="P27" s="144"/>
      <c r="Q27" s="1"/>
      <c r="R27" s="136" t="str">
        <f>IF(Naissances!I23="","",Naissances!I23)</f>
        <v/>
      </c>
      <c r="S27" s="137"/>
      <c r="T27" s="138"/>
      <c r="U27" s="139"/>
      <c r="V27" s="1"/>
      <c r="W27" s="145"/>
      <c r="X27" s="145"/>
      <c r="Y27" s="145"/>
      <c r="Z27" s="124"/>
      <c r="AA27" s="124"/>
      <c r="AB27" s="124"/>
      <c r="AC27" s="125"/>
      <c r="AD27" s="125"/>
      <c r="AE27" s="24"/>
      <c r="AF27" s="135"/>
      <c r="AG27" s="135"/>
      <c r="AH27" s="135"/>
      <c r="AI27" s="124"/>
      <c r="AJ27" s="124"/>
      <c r="AK27" s="124"/>
      <c r="AL27" s="125"/>
      <c r="AM27" s="125"/>
      <c r="AN27" s="63"/>
      <c r="AO27" s="135"/>
      <c r="AP27" s="135"/>
      <c r="AQ27" s="135"/>
      <c r="AR27" s="124"/>
      <c r="AS27" s="124"/>
      <c r="AT27" s="124"/>
      <c r="AU27" s="125"/>
      <c r="AV27" s="125"/>
      <c r="AW27" s="23"/>
      <c r="AX27" s="126"/>
      <c r="AY27" s="126"/>
      <c r="AZ27" s="126"/>
      <c r="BA27" s="124"/>
      <c r="BB27" s="124"/>
      <c r="BC27" s="124"/>
      <c r="BD27" s="125"/>
      <c r="BE27" s="125"/>
      <c r="BF27" s="36"/>
    </row>
    <row r="28" spans="1:58" ht="18.75" customHeight="1">
      <c r="A28" s="35"/>
      <c r="B28" s="144" t="str">
        <f>IF(Naissances!G24="","",Naissances!G24)</f>
        <v/>
      </c>
      <c r="C28" s="144"/>
      <c r="D28" s="144"/>
      <c r="E28" s="144"/>
      <c r="F28" s="144"/>
      <c r="G28" s="144"/>
      <c r="H28" s="144"/>
      <c r="I28" s="1"/>
      <c r="J28" s="144" t="str">
        <f>IF(Naissances!H24="","",Naissances!H24)</f>
        <v/>
      </c>
      <c r="K28" s="144"/>
      <c r="L28" s="144"/>
      <c r="M28" s="144"/>
      <c r="N28" s="144"/>
      <c r="O28" s="144"/>
      <c r="P28" s="144"/>
      <c r="Q28" s="1"/>
      <c r="R28" s="136" t="str">
        <f>IF(Naissances!I24="","",Naissances!I24)</f>
        <v/>
      </c>
      <c r="S28" s="137"/>
      <c r="T28" s="138"/>
      <c r="U28" s="139"/>
      <c r="V28" s="1"/>
      <c r="W28" s="145"/>
      <c r="X28" s="145"/>
      <c r="Y28" s="145"/>
      <c r="Z28" s="124"/>
      <c r="AA28" s="124"/>
      <c r="AB28" s="124"/>
      <c r="AC28" s="125"/>
      <c r="AD28" s="125"/>
      <c r="AE28" s="24"/>
      <c r="AF28" s="135"/>
      <c r="AG28" s="135"/>
      <c r="AH28" s="135"/>
      <c r="AI28" s="124"/>
      <c r="AJ28" s="124"/>
      <c r="AK28" s="124"/>
      <c r="AL28" s="125"/>
      <c r="AM28" s="125"/>
      <c r="AN28" s="63"/>
      <c r="AO28" s="135"/>
      <c r="AP28" s="135"/>
      <c r="AQ28" s="135"/>
      <c r="AR28" s="124"/>
      <c r="AS28" s="124"/>
      <c r="AT28" s="124"/>
      <c r="AU28" s="125"/>
      <c r="AV28" s="125"/>
      <c r="AW28" s="23"/>
      <c r="AX28" s="126"/>
      <c r="AY28" s="126"/>
      <c r="AZ28" s="126"/>
      <c r="BA28" s="124"/>
      <c r="BB28" s="124"/>
      <c r="BC28" s="124"/>
      <c r="BD28" s="125"/>
      <c r="BE28" s="125"/>
      <c r="BF28" s="36"/>
    </row>
    <row r="29" spans="1:58" ht="18.75" customHeight="1">
      <c r="A29" s="35"/>
      <c r="B29" s="144" t="str">
        <f>IF(Naissances!G25="","",Naissances!G25)</f>
        <v/>
      </c>
      <c r="C29" s="144"/>
      <c r="D29" s="144"/>
      <c r="E29" s="144"/>
      <c r="F29" s="144"/>
      <c r="G29" s="144"/>
      <c r="H29" s="144"/>
      <c r="I29" s="1"/>
      <c r="J29" s="144" t="str">
        <f>IF(Naissances!H25="","",Naissances!H25)</f>
        <v/>
      </c>
      <c r="K29" s="144"/>
      <c r="L29" s="144"/>
      <c r="M29" s="144"/>
      <c r="N29" s="144"/>
      <c r="O29" s="144"/>
      <c r="P29" s="144"/>
      <c r="Q29" s="1"/>
      <c r="R29" s="136" t="str">
        <f>IF(Naissances!I25="","",Naissances!I25)</f>
        <v/>
      </c>
      <c r="S29" s="137"/>
      <c r="T29" s="138"/>
      <c r="U29" s="139"/>
      <c r="V29" s="1"/>
      <c r="W29" s="145"/>
      <c r="X29" s="145"/>
      <c r="Y29" s="145"/>
      <c r="Z29" s="124"/>
      <c r="AA29" s="124"/>
      <c r="AB29" s="124"/>
      <c r="AC29" s="125"/>
      <c r="AD29" s="125"/>
      <c r="AE29" s="24"/>
      <c r="AF29" s="135"/>
      <c r="AG29" s="135"/>
      <c r="AH29" s="135"/>
      <c r="AI29" s="124"/>
      <c r="AJ29" s="124"/>
      <c r="AK29" s="124"/>
      <c r="AL29" s="125"/>
      <c r="AM29" s="125"/>
      <c r="AN29" s="63"/>
      <c r="AO29" s="135"/>
      <c r="AP29" s="135"/>
      <c r="AQ29" s="135"/>
      <c r="AR29" s="124"/>
      <c r="AS29" s="124"/>
      <c r="AT29" s="124"/>
      <c r="AU29" s="125"/>
      <c r="AV29" s="125"/>
      <c r="AW29" s="23"/>
      <c r="AX29" s="126"/>
      <c r="AY29" s="126"/>
      <c r="AZ29" s="126"/>
      <c r="BA29" s="124"/>
      <c r="BB29" s="124"/>
      <c r="BC29" s="124"/>
      <c r="BD29" s="125"/>
      <c r="BE29" s="125"/>
      <c r="BF29" s="36"/>
    </row>
    <row r="30" spans="1:58" s="1" customFormat="1" ht="6" customHeight="1">
      <c r="A30" s="37"/>
      <c r="B30" s="38"/>
      <c r="C30" s="38"/>
      <c r="D30" s="38"/>
      <c r="E30" s="38"/>
      <c r="F30" s="38"/>
      <c r="G30" s="38"/>
      <c r="H30" s="38"/>
      <c r="I30" s="38"/>
      <c r="J30" s="38"/>
      <c r="K30" s="38"/>
      <c r="L30" s="38"/>
      <c r="M30" s="38"/>
      <c r="N30" s="38"/>
      <c r="O30" s="38"/>
      <c r="P30" s="38"/>
      <c r="Q30" s="38"/>
      <c r="R30" s="38"/>
      <c r="S30" s="38"/>
      <c r="T30" s="38"/>
      <c r="U30" s="38"/>
      <c r="V30" s="38"/>
      <c r="W30" s="62"/>
      <c r="X30" s="62"/>
      <c r="Y30" s="62"/>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9"/>
    </row>
    <row r="31" spans="1:58" s="1" customFormat="1" ht="6" customHeight="1"/>
    <row r="32" spans="1:58" s="1" customFormat="1"/>
    <row r="33" s="1" customFormat="1"/>
    <row r="34" s="1" customFormat="1"/>
    <row r="35" s="1" customFormat="1"/>
    <row r="36" s="1" customFormat="1"/>
    <row r="37" s="1" customFormat="1"/>
    <row r="38" s="1" customFormat="1"/>
    <row r="39" s="1" customFormat="1"/>
    <row r="40" s="1" customFormat="1" ht="9.75" customHeight="1"/>
    <row r="41" s="1" customFormat="1"/>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horizontalDpi="0" verticalDpi="0" r:id="rId1"/>
  <headerFooter>
    <oddFooter>&amp;L&amp;8Naissance-EPN&amp;C&amp;8Vers. 1.2 / 2022-01-22&amp;R&amp;8mf</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12</vt:i4>
      </vt:variant>
      <vt:variant>
        <vt:lpstr>Dialoge</vt:lpstr>
      </vt:variant>
      <vt:variant>
        <vt:i4>1</vt:i4>
      </vt:variant>
      <vt:variant>
        <vt:lpstr>Benannte Bereiche</vt:lpstr>
      </vt:variant>
      <vt:variant>
        <vt:i4>8</vt:i4>
      </vt:variant>
    </vt:vector>
  </HeadingPairs>
  <TitlesOfParts>
    <vt:vector size="21" baseType="lpstr">
      <vt:lpstr>Instructions</vt:lpstr>
      <vt:lpstr>Naissances</vt:lpstr>
      <vt:lpstr>EPN1</vt:lpstr>
      <vt:lpstr>EPN2</vt:lpstr>
      <vt:lpstr>EPN3</vt:lpstr>
      <vt:lpstr>EPN4</vt:lpstr>
      <vt:lpstr>EPN5</vt:lpstr>
      <vt:lpstr>EPN6</vt:lpstr>
      <vt:lpstr>EPN7</vt:lpstr>
      <vt:lpstr>Dropdown</vt:lpstr>
      <vt:lpstr>Zusammenzug</vt:lpstr>
      <vt:lpstr>Tabelle1</vt:lpstr>
      <vt:lpstr>Dialogue1</vt:lpstr>
      <vt:lpstr>BeinRumpfflecken</vt:lpstr>
      <vt:lpstr>Instructions!Druckbereich</vt:lpstr>
      <vt:lpstr>Naissances!Druckbereich</vt:lpstr>
      <vt:lpstr>Erbfehler</vt:lpstr>
      <vt:lpstr>Farbe</vt:lpstr>
      <vt:lpstr>Geburtsverlauf</vt:lpstr>
      <vt:lpstr>Geschlecht</vt:lpstr>
      <vt:lpstr>Kopfflecken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Federer-Oetliker Martina Swissmedic</dc:creator>
  <cp:lastModifiedBy>Martina</cp:lastModifiedBy>
  <cp:lastPrinted>2022-01-23T12:19:56Z</cp:lastPrinted>
  <dcterms:created xsi:type="dcterms:W3CDTF">2016-03-07T12:15:56Z</dcterms:created>
  <dcterms:modified xsi:type="dcterms:W3CDTF">2022-01-23T15:07:11Z</dcterms:modified>
</cp:coreProperties>
</file>